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tennisen\2020\all_japan\年度当初関連\"/>
    </mc:Choice>
  </mc:AlternateContent>
  <xr:revisionPtr revIDLastSave="0" documentId="13_ncr:1_{6072322D-1F28-4AFD-99E3-E35FF4C1552B}" xr6:coauthVersionLast="45" xr6:coauthVersionMax="45" xr10:uidLastSave="{00000000-0000-0000-0000-000000000000}"/>
  <bookViews>
    <workbookView xWindow="396" yWindow="216" windowWidth="20844" windowHeight="12624" tabRatio="840" xr2:uid="{00000000-000D-0000-FFFF-FFFF00000000}"/>
  </bookViews>
  <sheets>
    <sheet name="表紙" sheetId="50" r:id="rId1"/>
    <sheet name="集計" sheetId="49" state="hidden" r:id="rId2"/>
    <sheet name="北海道" sheetId="1" r:id="rId3"/>
    <sheet name="青森" sheetId="3" r:id="rId4"/>
    <sheet name="岩手" sheetId="4" r:id="rId5"/>
    <sheet name="宮城" sheetId="5" r:id="rId6"/>
    <sheet name="秋田" sheetId="6" r:id="rId7"/>
    <sheet name="山形" sheetId="7" r:id="rId8"/>
    <sheet name="福島" sheetId="8" r:id="rId9"/>
    <sheet name="茨城" sheetId="9" r:id="rId10"/>
    <sheet name="栃木" sheetId="10" r:id="rId11"/>
    <sheet name="群馬" sheetId="11" r:id="rId12"/>
    <sheet name="埼玉" sheetId="12" r:id="rId13"/>
    <sheet name="千葉" sheetId="13" r:id="rId14"/>
    <sheet name="東京" sheetId="14" r:id="rId15"/>
    <sheet name="神奈川" sheetId="15" r:id="rId16"/>
    <sheet name="山梨" sheetId="16" r:id="rId17"/>
    <sheet name="富山" sheetId="17" r:id="rId18"/>
    <sheet name="石川" sheetId="18" r:id="rId19"/>
    <sheet name="新潟" sheetId="19" r:id="rId20"/>
    <sheet name="福井" sheetId="20" r:id="rId21"/>
    <sheet name="長野" sheetId="21" r:id="rId22"/>
    <sheet name="岐阜" sheetId="22" r:id="rId23"/>
    <sheet name="静岡" sheetId="23" r:id="rId24"/>
    <sheet name="愛知" sheetId="24" r:id="rId25"/>
    <sheet name="三重" sheetId="25" r:id="rId26"/>
    <sheet name="滋賀" sheetId="26" r:id="rId27"/>
    <sheet name="京都" sheetId="27" r:id="rId28"/>
    <sheet name="大阪" sheetId="28" r:id="rId29"/>
    <sheet name="兵庫" sheetId="29" r:id="rId30"/>
    <sheet name="奈良" sheetId="30" r:id="rId31"/>
    <sheet name="和歌山" sheetId="31" r:id="rId32"/>
    <sheet name="鳥取" sheetId="32" r:id="rId33"/>
    <sheet name="島根" sheetId="33" r:id="rId34"/>
    <sheet name="岡山" sheetId="34" r:id="rId35"/>
    <sheet name="広島" sheetId="35" r:id="rId36"/>
    <sheet name="山口" sheetId="36" r:id="rId37"/>
    <sheet name="徳島" sheetId="37" r:id="rId38"/>
    <sheet name="愛媛" sheetId="38" r:id="rId39"/>
    <sheet name="香川" sheetId="39" r:id="rId40"/>
    <sheet name="高知" sheetId="40" r:id="rId41"/>
    <sheet name="福岡" sheetId="41" r:id="rId42"/>
    <sheet name="熊本" sheetId="42" r:id="rId43"/>
    <sheet name="鹿児島" sheetId="43" r:id="rId44"/>
    <sheet name="長崎" sheetId="44" r:id="rId45"/>
    <sheet name="宮崎" sheetId="45" r:id="rId46"/>
    <sheet name="大分" sheetId="46" r:id="rId47"/>
    <sheet name="佐賀" sheetId="47" r:id="rId48"/>
    <sheet name="沖縄" sheetId="48" r:id="rId49"/>
  </sheets>
  <definedNames>
    <definedName name="_xlnm.Print_Titles" localSheetId="1">集計!$1:$2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6" i="41" l="1"/>
  <c r="E206" i="41"/>
  <c r="A207" i="41"/>
  <c r="E207" i="41"/>
  <c r="A208" i="41"/>
  <c r="E208" i="41"/>
  <c r="A205" i="41"/>
  <c r="E205" i="41"/>
  <c r="E208" i="34"/>
  <c r="A208" i="34"/>
  <c r="E207" i="34"/>
  <c r="A207" i="34"/>
  <c r="E206" i="34"/>
  <c r="A206" i="34"/>
  <c r="E205" i="34"/>
  <c r="A205" i="34"/>
  <c r="E204" i="34"/>
  <c r="A204" i="34"/>
  <c r="E203" i="34"/>
  <c r="A203" i="34"/>
  <c r="E202" i="34"/>
  <c r="A202" i="34"/>
  <c r="E201" i="34"/>
  <c r="A201" i="34"/>
  <c r="E200" i="34"/>
  <c r="A200" i="34"/>
  <c r="E199" i="34"/>
  <c r="E198" i="34"/>
  <c r="E197" i="34"/>
  <c r="E196" i="34"/>
  <c r="E195" i="34"/>
  <c r="E194" i="34"/>
  <c r="E193" i="34"/>
  <c r="E192" i="34"/>
  <c r="E191" i="34"/>
  <c r="E190" i="34"/>
  <c r="A190" i="34"/>
  <c r="E189" i="34"/>
  <c r="E188" i="34"/>
  <c r="E187" i="34"/>
  <c r="E186" i="34"/>
  <c r="E185" i="34"/>
  <c r="E184" i="34"/>
  <c r="E183" i="34"/>
  <c r="E182" i="34"/>
  <c r="E181" i="34"/>
  <c r="E180" i="34"/>
  <c r="A180" i="34"/>
  <c r="E179" i="34"/>
  <c r="E178" i="34"/>
  <c r="E177" i="34"/>
  <c r="E176" i="34"/>
  <c r="E175" i="34"/>
  <c r="E174" i="34"/>
  <c r="E173" i="34"/>
  <c r="E172" i="34"/>
  <c r="E171" i="34"/>
  <c r="E170" i="34"/>
  <c r="A170" i="34"/>
  <c r="E169" i="34"/>
  <c r="E168" i="34"/>
  <c r="E167" i="34"/>
  <c r="E166" i="34"/>
  <c r="E165" i="34"/>
  <c r="E164" i="34"/>
  <c r="E163" i="34"/>
  <c r="E162" i="34"/>
  <c r="E161" i="34"/>
  <c r="E160" i="34"/>
  <c r="A160" i="34"/>
  <c r="E159" i="34"/>
  <c r="E158" i="34"/>
  <c r="E157" i="34"/>
  <c r="E156" i="34"/>
  <c r="E155" i="34"/>
  <c r="E154" i="34"/>
  <c r="E153" i="34"/>
  <c r="E152" i="34"/>
  <c r="E151" i="34"/>
  <c r="E150" i="34"/>
  <c r="A150" i="34"/>
  <c r="E149" i="34"/>
  <c r="E148" i="34"/>
  <c r="E147" i="34"/>
  <c r="E146" i="34"/>
  <c r="E145" i="34"/>
  <c r="E144" i="34"/>
  <c r="E143" i="34"/>
  <c r="E142" i="34"/>
  <c r="E141" i="34"/>
  <c r="E140" i="34"/>
  <c r="A140" i="34"/>
  <c r="E139" i="34"/>
  <c r="E138" i="34"/>
  <c r="E137" i="34"/>
  <c r="E136" i="34"/>
  <c r="E135" i="34"/>
  <c r="E134" i="34"/>
  <c r="E133" i="34"/>
  <c r="E132" i="34"/>
  <c r="E131" i="34"/>
  <c r="E130" i="34"/>
  <c r="A130" i="34"/>
  <c r="E129" i="34"/>
  <c r="E128" i="34"/>
  <c r="E127" i="34"/>
  <c r="E126" i="34"/>
  <c r="E125" i="34"/>
  <c r="E124" i="34"/>
  <c r="E123" i="34"/>
  <c r="E122" i="34"/>
  <c r="E121" i="34"/>
  <c r="E120" i="34"/>
  <c r="A120" i="34"/>
  <c r="E119" i="34"/>
  <c r="E118" i="34"/>
  <c r="E117" i="34"/>
  <c r="E116" i="34"/>
  <c r="E115" i="34"/>
  <c r="E114" i="34"/>
  <c r="E113" i="34"/>
  <c r="E112" i="34"/>
  <c r="E111" i="34"/>
  <c r="E110" i="34"/>
  <c r="A110" i="34"/>
  <c r="E109" i="34"/>
  <c r="A109" i="34"/>
  <c r="E108" i="34"/>
  <c r="A108" i="34"/>
  <c r="E107" i="34"/>
  <c r="A107" i="34"/>
  <c r="E106" i="34"/>
  <c r="A106" i="34"/>
  <c r="E105" i="34"/>
  <c r="A105" i="34"/>
  <c r="E104" i="34"/>
  <c r="A104" i="34"/>
  <c r="E103" i="34"/>
  <c r="A103" i="34"/>
  <c r="E102" i="34"/>
  <c r="A102" i="34"/>
  <c r="E101" i="34"/>
  <c r="A101" i="34"/>
  <c r="E100" i="34"/>
  <c r="A100" i="34"/>
  <c r="E99" i="34"/>
  <c r="E98" i="34"/>
  <c r="E97" i="34"/>
  <c r="E96" i="34"/>
  <c r="E95" i="34"/>
  <c r="E94" i="34"/>
  <c r="E93" i="34"/>
  <c r="E92" i="34"/>
  <c r="E91" i="34"/>
  <c r="E90" i="34"/>
  <c r="A90" i="34"/>
  <c r="E89" i="34"/>
  <c r="E88" i="34"/>
  <c r="E87" i="34"/>
  <c r="E86" i="34"/>
  <c r="E85" i="34"/>
  <c r="E84" i="34"/>
  <c r="E83" i="34"/>
  <c r="E82" i="34"/>
  <c r="E81" i="34"/>
  <c r="E80" i="34"/>
  <c r="A80" i="34"/>
  <c r="E79" i="34"/>
  <c r="E78" i="34"/>
  <c r="E77" i="34"/>
  <c r="E76" i="34"/>
  <c r="E75" i="34"/>
  <c r="E74" i="34"/>
  <c r="E73" i="34"/>
  <c r="E72" i="34"/>
  <c r="E71" i="34"/>
  <c r="E70" i="34"/>
  <c r="A70" i="34"/>
  <c r="E69" i="34"/>
  <c r="E68" i="34"/>
  <c r="E67" i="34"/>
  <c r="E66" i="34"/>
  <c r="E65" i="34"/>
  <c r="E64" i="34"/>
  <c r="E63" i="34"/>
  <c r="E62" i="34"/>
  <c r="E61" i="34"/>
  <c r="E60" i="34"/>
  <c r="A60" i="34"/>
  <c r="E59" i="34"/>
  <c r="E58" i="34"/>
  <c r="E57" i="34"/>
  <c r="E56" i="34"/>
  <c r="E55" i="34"/>
  <c r="E54" i="34"/>
  <c r="E53" i="34"/>
  <c r="E52" i="34"/>
  <c r="E51" i="34"/>
  <c r="E50" i="34"/>
  <c r="A50" i="34"/>
  <c r="E49" i="34"/>
  <c r="E48" i="34"/>
  <c r="E47" i="34"/>
  <c r="E46" i="34"/>
  <c r="E45" i="34"/>
  <c r="E44" i="34"/>
  <c r="E43" i="34"/>
  <c r="E42" i="34"/>
  <c r="E41" i="34"/>
  <c r="E40" i="34"/>
  <c r="A40" i="34"/>
  <c r="E39" i="34"/>
  <c r="E38" i="34"/>
  <c r="E37" i="34"/>
  <c r="E36" i="34"/>
  <c r="E35" i="34"/>
  <c r="E34" i="34"/>
  <c r="E33" i="34"/>
  <c r="E32" i="34"/>
  <c r="E31" i="34"/>
  <c r="E30" i="34"/>
  <c r="A30" i="34"/>
  <c r="E29" i="34"/>
  <c r="E28" i="34"/>
  <c r="E27" i="34"/>
  <c r="E26" i="34"/>
  <c r="E25" i="34"/>
  <c r="E24" i="34"/>
  <c r="E23" i="34"/>
  <c r="E22" i="34"/>
  <c r="E21" i="34"/>
  <c r="E20" i="34"/>
  <c r="A20" i="34"/>
  <c r="E19" i="34"/>
  <c r="E18" i="34"/>
  <c r="E17" i="34"/>
  <c r="E16" i="34"/>
  <c r="E15" i="34"/>
  <c r="E14" i="34"/>
  <c r="E13" i="34"/>
  <c r="C5" i="34" s="1"/>
  <c r="E12" i="34"/>
  <c r="E11" i="34"/>
  <c r="E10" i="34"/>
  <c r="A10" i="34"/>
  <c r="E9" i="34"/>
  <c r="K5" i="34"/>
  <c r="K4" i="34"/>
  <c r="G4" i="34"/>
  <c r="C4" i="34"/>
  <c r="K3" i="34"/>
  <c r="G3" i="34"/>
  <c r="C3" i="34"/>
  <c r="A25" i="21"/>
  <c r="A9" i="1"/>
  <c r="E9" i="1"/>
  <c r="A10" i="1"/>
  <c r="E10" i="1"/>
  <c r="A11" i="1"/>
  <c r="E11" i="1"/>
  <c r="A12" i="1"/>
  <c r="E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11" i="14"/>
  <c r="A209" i="28"/>
  <c r="A210" i="28"/>
  <c r="A211" i="28"/>
  <c r="A212" i="28"/>
  <c r="A213" i="28"/>
  <c r="A214" i="28"/>
  <c r="A215" i="28"/>
  <c r="A216" i="28"/>
  <c r="A217" i="28"/>
  <c r="A218" i="28"/>
  <c r="A219" i="28"/>
  <c r="A220" i="28"/>
  <c r="A221" i="28"/>
  <c r="A222" i="28"/>
  <c r="A223" i="28"/>
  <c r="A224" i="28"/>
  <c r="A225" i="28"/>
  <c r="A226" i="28"/>
  <c r="A227" i="28"/>
  <c r="A228" i="28"/>
  <c r="A229" i="28"/>
  <c r="A230" i="28"/>
  <c r="A231" i="28"/>
  <c r="A232" i="28"/>
  <c r="A233" i="28"/>
  <c r="A234" i="28"/>
  <c r="A235" i="28"/>
  <c r="A236" i="28"/>
  <c r="A237" i="28"/>
  <c r="A238" i="28"/>
  <c r="A239" i="28"/>
  <c r="A240" i="28"/>
  <c r="A241" i="28"/>
  <c r="A242" i="28"/>
  <c r="A243" i="28"/>
  <c r="A244" i="28"/>
  <c r="A245" i="28"/>
  <c r="A246" i="28"/>
  <c r="A247" i="28"/>
  <c r="A248" i="28"/>
  <c r="A249" i="28"/>
  <c r="A250" i="28"/>
  <c r="A251" i="28"/>
  <c r="A252" i="28"/>
  <c r="A253" i="28"/>
  <c r="A254" i="28"/>
  <c r="A255" i="28"/>
  <c r="A256" i="28"/>
  <c r="A257" i="28"/>
  <c r="A258" i="28"/>
  <c r="A259" i="28"/>
  <c r="A260" i="28"/>
  <c r="A261" i="28"/>
  <c r="A262" i="28"/>
  <c r="A263" i="28"/>
  <c r="A264" i="28"/>
  <c r="A265" i="28"/>
  <c r="A266" i="28"/>
  <c r="A267" i="28"/>
  <c r="A268" i="28"/>
  <c r="A269" i="28"/>
  <c r="A270" i="28"/>
  <c r="A271" i="28"/>
  <c r="A272" i="28"/>
  <c r="A273" i="28"/>
  <c r="A274" i="28"/>
  <c r="A275" i="28"/>
  <c r="A276" i="28"/>
  <c r="A277" i="28"/>
  <c r="A278" i="28"/>
  <c r="A279" i="28"/>
  <c r="A280" i="28"/>
  <c r="A281" i="28"/>
  <c r="A282" i="28"/>
  <c r="A283" i="28"/>
  <c r="A284" i="28"/>
  <c r="A285" i="28"/>
  <c r="A286" i="28"/>
  <c r="A287" i="28"/>
  <c r="A288" i="28"/>
  <c r="A289" i="28"/>
  <c r="A290" i="28"/>
  <c r="A291" i="28"/>
  <c r="A292" i="28"/>
  <c r="A293" i="28"/>
  <c r="A294" i="28"/>
  <c r="A295" i="28"/>
  <c r="A296" i="28"/>
  <c r="A297" i="28"/>
  <c r="A298" i="28"/>
  <c r="A299" i="28"/>
  <c r="A300" i="28"/>
  <c r="A301" i="28"/>
  <c r="A302" i="28"/>
  <c r="A303" i="28"/>
  <c r="A304" i="28"/>
  <c r="A305" i="28"/>
  <c r="A306" i="28"/>
  <c r="A307" i="28"/>
  <c r="A308" i="28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A299" i="15"/>
  <c r="A300" i="15"/>
  <c r="A301" i="15"/>
  <c r="A302" i="15"/>
  <c r="A303" i="15"/>
  <c r="A304" i="15"/>
  <c r="A305" i="15"/>
  <c r="A306" i="15"/>
  <c r="A307" i="15"/>
  <c r="A308" i="15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5" i="14"/>
  <c r="A346" i="14"/>
  <c r="A347" i="14"/>
  <c r="A348" i="14"/>
  <c r="A349" i="14"/>
  <c r="A350" i="14"/>
  <c r="A351" i="14"/>
  <c r="A352" i="14"/>
  <c r="A353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A374" i="14"/>
  <c r="A375" i="14"/>
  <c r="A376" i="14"/>
  <c r="A377" i="14"/>
  <c r="A378" i="14"/>
  <c r="A379" i="14"/>
  <c r="A380" i="14"/>
  <c r="A381" i="14"/>
  <c r="A382" i="14"/>
  <c r="A383" i="14"/>
  <c r="A384" i="14"/>
  <c r="A385" i="14"/>
  <c r="A386" i="14"/>
  <c r="A387" i="14"/>
  <c r="A388" i="14"/>
  <c r="A389" i="14"/>
  <c r="A390" i="14"/>
  <c r="A391" i="14"/>
  <c r="A392" i="14"/>
  <c r="A393" i="14"/>
  <c r="A394" i="14"/>
  <c r="A395" i="14"/>
  <c r="A396" i="14"/>
  <c r="A397" i="14"/>
  <c r="A398" i="14"/>
  <c r="A399" i="14"/>
  <c r="A400" i="14"/>
  <c r="A401" i="14"/>
  <c r="A402" i="14"/>
  <c r="A403" i="14"/>
  <c r="A404" i="14"/>
  <c r="A405" i="14"/>
  <c r="A406" i="14"/>
  <c r="A407" i="14"/>
  <c r="A408" i="14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10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49" i="18"/>
  <c r="A150" i="18"/>
  <c r="A151" i="18"/>
  <c r="A152" i="18"/>
  <c r="A153" i="18"/>
  <c r="A154" i="18"/>
  <c r="A155" i="18"/>
  <c r="A156" i="18"/>
  <c r="A157" i="18"/>
  <c r="A158" i="18"/>
  <c r="A159" i="18"/>
  <c r="A160" i="18"/>
  <c r="A161" i="18"/>
  <c r="A162" i="18"/>
  <c r="A163" i="18"/>
  <c r="A164" i="18"/>
  <c r="A165" i="18"/>
  <c r="A166" i="18"/>
  <c r="A167" i="18"/>
  <c r="A168" i="18"/>
  <c r="A169" i="18"/>
  <c r="A170" i="18"/>
  <c r="A171" i="18"/>
  <c r="A172" i="18"/>
  <c r="A173" i="18"/>
  <c r="A174" i="18"/>
  <c r="A175" i="18"/>
  <c r="A176" i="18"/>
  <c r="A177" i="18"/>
  <c r="A178" i="18"/>
  <c r="A179" i="18"/>
  <c r="A180" i="18"/>
  <c r="A181" i="18"/>
  <c r="A182" i="18"/>
  <c r="A183" i="18"/>
  <c r="A184" i="18"/>
  <c r="A185" i="18"/>
  <c r="A186" i="18"/>
  <c r="A187" i="18"/>
  <c r="A188" i="18"/>
  <c r="A189" i="18"/>
  <c r="A190" i="18"/>
  <c r="A191" i="18"/>
  <c r="A192" i="18"/>
  <c r="A193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7" i="18"/>
  <c r="A208" i="18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A105" i="19"/>
  <c r="A106" i="19"/>
  <c r="A107" i="19"/>
  <c r="A108" i="19"/>
  <c r="A109" i="19"/>
  <c r="A110" i="19"/>
  <c r="A111" i="19"/>
  <c r="A112" i="19"/>
  <c r="A113" i="19"/>
  <c r="A114" i="19"/>
  <c r="A115" i="19"/>
  <c r="A116" i="19"/>
  <c r="A117" i="19"/>
  <c r="A118" i="19"/>
  <c r="A119" i="19"/>
  <c r="A120" i="19"/>
  <c r="A121" i="19"/>
  <c r="A122" i="19"/>
  <c r="A123" i="19"/>
  <c r="A124" i="19"/>
  <c r="A125" i="19"/>
  <c r="A126" i="19"/>
  <c r="A127" i="19"/>
  <c r="A128" i="19"/>
  <c r="A129" i="19"/>
  <c r="A130" i="19"/>
  <c r="A131" i="19"/>
  <c r="A132" i="19"/>
  <c r="A133" i="19"/>
  <c r="A134" i="19"/>
  <c r="A135" i="19"/>
  <c r="A136" i="19"/>
  <c r="A137" i="19"/>
  <c r="A138" i="19"/>
  <c r="A139" i="19"/>
  <c r="A140" i="19"/>
  <c r="A141" i="19"/>
  <c r="A142" i="19"/>
  <c r="A143" i="19"/>
  <c r="A144" i="19"/>
  <c r="A145" i="19"/>
  <c r="A146" i="19"/>
  <c r="A147" i="19"/>
  <c r="A148" i="19"/>
  <c r="A149" i="19"/>
  <c r="A150" i="19"/>
  <c r="A151" i="19"/>
  <c r="A152" i="19"/>
  <c r="A153" i="19"/>
  <c r="A154" i="19"/>
  <c r="A155" i="19"/>
  <c r="A156" i="19"/>
  <c r="A157" i="19"/>
  <c r="A158" i="19"/>
  <c r="A159" i="19"/>
  <c r="A160" i="19"/>
  <c r="A161" i="19"/>
  <c r="A162" i="19"/>
  <c r="A163" i="19"/>
  <c r="A164" i="19"/>
  <c r="A165" i="19"/>
  <c r="A166" i="19"/>
  <c r="A167" i="19"/>
  <c r="A168" i="19"/>
  <c r="A169" i="19"/>
  <c r="A170" i="19"/>
  <c r="A171" i="19"/>
  <c r="A172" i="19"/>
  <c r="A173" i="19"/>
  <c r="A174" i="19"/>
  <c r="A175" i="19"/>
  <c r="A176" i="19"/>
  <c r="A177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97" i="19"/>
  <c r="A198" i="19"/>
  <c r="A199" i="19"/>
  <c r="A200" i="19"/>
  <c r="A201" i="19"/>
  <c r="A202" i="19"/>
  <c r="A203" i="19"/>
  <c r="A204" i="19"/>
  <c r="A205" i="19"/>
  <c r="A206" i="19"/>
  <c r="A207" i="19"/>
  <c r="A208" i="19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14" i="20"/>
  <c r="A115" i="20"/>
  <c r="A116" i="20"/>
  <c r="A117" i="20"/>
  <c r="A118" i="20"/>
  <c r="A119" i="20"/>
  <c r="A120" i="20"/>
  <c r="A121" i="20"/>
  <c r="A122" i="20"/>
  <c r="A123" i="20"/>
  <c r="A124" i="20"/>
  <c r="A125" i="20"/>
  <c r="A126" i="20"/>
  <c r="A127" i="20"/>
  <c r="A128" i="20"/>
  <c r="A129" i="20"/>
  <c r="A130" i="20"/>
  <c r="A131" i="20"/>
  <c r="A132" i="20"/>
  <c r="A133" i="20"/>
  <c r="A134" i="20"/>
  <c r="A135" i="20"/>
  <c r="A136" i="20"/>
  <c r="A137" i="20"/>
  <c r="A138" i="20"/>
  <c r="A139" i="20"/>
  <c r="A140" i="20"/>
  <c r="A141" i="20"/>
  <c r="A142" i="20"/>
  <c r="A143" i="20"/>
  <c r="A144" i="20"/>
  <c r="A145" i="20"/>
  <c r="A146" i="20"/>
  <c r="A147" i="20"/>
  <c r="A148" i="20"/>
  <c r="A149" i="20"/>
  <c r="A150" i="20"/>
  <c r="A151" i="20"/>
  <c r="A152" i="20"/>
  <c r="A153" i="20"/>
  <c r="A154" i="20"/>
  <c r="A155" i="20"/>
  <c r="A156" i="20"/>
  <c r="A157" i="20"/>
  <c r="A158" i="20"/>
  <c r="A159" i="20"/>
  <c r="A160" i="20"/>
  <c r="A161" i="20"/>
  <c r="A162" i="20"/>
  <c r="A163" i="20"/>
  <c r="A164" i="20"/>
  <c r="A165" i="20"/>
  <c r="A166" i="20"/>
  <c r="A167" i="20"/>
  <c r="A168" i="20"/>
  <c r="A169" i="20"/>
  <c r="A170" i="20"/>
  <c r="A171" i="20"/>
  <c r="A172" i="20"/>
  <c r="A173" i="20"/>
  <c r="A174" i="20"/>
  <c r="A175" i="20"/>
  <c r="A176" i="20"/>
  <c r="A177" i="20"/>
  <c r="A178" i="20"/>
  <c r="A179" i="20"/>
  <c r="A180" i="20"/>
  <c r="A181" i="20"/>
  <c r="A182" i="20"/>
  <c r="A183" i="20"/>
  <c r="A184" i="20"/>
  <c r="A185" i="20"/>
  <c r="A186" i="20"/>
  <c r="A187" i="20"/>
  <c r="A188" i="20"/>
  <c r="A189" i="20"/>
  <c r="A190" i="20"/>
  <c r="A191" i="20"/>
  <c r="A192" i="20"/>
  <c r="A193" i="20"/>
  <c r="A194" i="20"/>
  <c r="A195" i="20"/>
  <c r="A196" i="20"/>
  <c r="A197" i="20"/>
  <c r="A198" i="20"/>
  <c r="A199" i="20"/>
  <c r="A200" i="20"/>
  <c r="A201" i="20"/>
  <c r="A202" i="20"/>
  <c r="A203" i="20"/>
  <c r="A204" i="20"/>
  <c r="A205" i="20"/>
  <c r="A206" i="20"/>
  <c r="A207" i="20"/>
  <c r="A208" i="20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106" i="21"/>
  <c r="A107" i="21"/>
  <c r="A108" i="21"/>
  <c r="A109" i="21"/>
  <c r="A110" i="21"/>
  <c r="A111" i="21"/>
  <c r="A112" i="21"/>
  <c r="A113" i="21"/>
  <c r="A114" i="21"/>
  <c r="A115" i="21"/>
  <c r="A116" i="21"/>
  <c r="A117" i="21"/>
  <c r="A118" i="21"/>
  <c r="A119" i="21"/>
  <c r="A120" i="21"/>
  <c r="A121" i="21"/>
  <c r="A122" i="21"/>
  <c r="A123" i="21"/>
  <c r="A124" i="21"/>
  <c r="A125" i="21"/>
  <c r="A126" i="21"/>
  <c r="A127" i="21"/>
  <c r="A128" i="21"/>
  <c r="A129" i="21"/>
  <c r="A130" i="21"/>
  <c r="A131" i="21"/>
  <c r="A132" i="21"/>
  <c r="A133" i="21"/>
  <c r="A134" i="21"/>
  <c r="A135" i="21"/>
  <c r="A136" i="21"/>
  <c r="A137" i="21"/>
  <c r="A138" i="21"/>
  <c r="A139" i="21"/>
  <c r="A140" i="21"/>
  <c r="A141" i="21"/>
  <c r="A142" i="21"/>
  <c r="A143" i="21"/>
  <c r="A144" i="21"/>
  <c r="A145" i="21"/>
  <c r="A146" i="21"/>
  <c r="A147" i="21"/>
  <c r="A148" i="21"/>
  <c r="A149" i="21"/>
  <c r="A150" i="21"/>
  <c r="A151" i="21"/>
  <c r="A152" i="21"/>
  <c r="A153" i="21"/>
  <c r="A154" i="21"/>
  <c r="A155" i="21"/>
  <c r="A156" i="21"/>
  <c r="A157" i="21"/>
  <c r="A158" i="21"/>
  <c r="A159" i="21"/>
  <c r="A160" i="21"/>
  <c r="A161" i="21"/>
  <c r="A162" i="21"/>
  <c r="A163" i="21"/>
  <c r="A164" i="21"/>
  <c r="A165" i="21"/>
  <c r="A166" i="21"/>
  <c r="A167" i="21"/>
  <c r="A168" i="21"/>
  <c r="A169" i="21"/>
  <c r="A170" i="21"/>
  <c r="A171" i="21"/>
  <c r="A172" i="21"/>
  <c r="A173" i="21"/>
  <c r="A174" i="21"/>
  <c r="A175" i="21"/>
  <c r="A176" i="21"/>
  <c r="A177" i="21"/>
  <c r="A178" i="21"/>
  <c r="A179" i="21"/>
  <c r="A180" i="21"/>
  <c r="A181" i="21"/>
  <c r="A182" i="21"/>
  <c r="A183" i="21"/>
  <c r="A184" i="21"/>
  <c r="A185" i="21"/>
  <c r="A186" i="21"/>
  <c r="A187" i="21"/>
  <c r="A188" i="21"/>
  <c r="A189" i="21"/>
  <c r="A190" i="21"/>
  <c r="A191" i="21"/>
  <c r="A192" i="21"/>
  <c r="A193" i="21"/>
  <c r="A194" i="21"/>
  <c r="A195" i="21"/>
  <c r="A196" i="21"/>
  <c r="A197" i="21"/>
  <c r="A198" i="21"/>
  <c r="A199" i="21"/>
  <c r="A200" i="21"/>
  <c r="A201" i="21"/>
  <c r="A202" i="21"/>
  <c r="A203" i="21"/>
  <c r="A204" i="21"/>
  <c r="A205" i="21"/>
  <c r="A206" i="21"/>
  <c r="A207" i="21"/>
  <c r="A208" i="21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A103" i="22"/>
  <c r="A104" i="22"/>
  <c r="A105" i="22"/>
  <c r="A106" i="22"/>
  <c r="A107" i="22"/>
  <c r="A108" i="22"/>
  <c r="A109" i="22"/>
  <c r="A110" i="22"/>
  <c r="A111" i="22"/>
  <c r="A112" i="22"/>
  <c r="A113" i="22"/>
  <c r="A114" i="22"/>
  <c r="A115" i="22"/>
  <c r="A116" i="22"/>
  <c r="A117" i="22"/>
  <c r="A118" i="22"/>
  <c r="A119" i="22"/>
  <c r="A120" i="22"/>
  <c r="A121" i="22"/>
  <c r="A122" i="22"/>
  <c r="A123" i="22"/>
  <c r="A124" i="22"/>
  <c r="A125" i="22"/>
  <c r="A126" i="22"/>
  <c r="A127" i="22"/>
  <c r="A128" i="22"/>
  <c r="A129" i="22"/>
  <c r="A130" i="22"/>
  <c r="A131" i="22"/>
  <c r="A132" i="22"/>
  <c r="A133" i="22"/>
  <c r="A134" i="22"/>
  <c r="A135" i="22"/>
  <c r="A136" i="22"/>
  <c r="A137" i="22"/>
  <c r="A138" i="22"/>
  <c r="A139" i="22"/>
  <c r="A140" i="22"/>
  <c r="A141" i="22"/>
  <c r="A142" i="22"/>
  <c r="A143" i="22"/>
  <c r="A144" i="22"/>
  <c r="A145" i="22"/>
  <c r="A146" i="22"/>
  <c r="A147" i="22"/>
  <c r="A148" i="22"/>
  <c r="A149" i="22"/>
  <c r="A150" i="22"/>
  <c r="A151" i="22"/>
  <c r="A152" i="22"/>
  <c r="A153" i="22"/>
  <c r="A154" i="22"/>
  <c r="A155" i="22"/>
  <c r="A156" i="22"/>
  <c r="A157" i="22"/>
  <c r="A158" i="22"/>
  <c r="A159" i="22"/>
  <c r="A160" i="22"/>
  <c r="A161" i="22"/>
  <c r="A162" i="22"/>
  <c r="A163" i="22"/>
  <c r="A164" i="22"/>
  <c r="A165" i="22"/>
  <c r="A166" i="22"/>
  <c r="A167" i="22"/>
  <c r="A168" i="22"/>
  <c r="A169" i="22"/>
  <c r="A170" i="22"/>
  <c r="A171" i="22"/>
  <c r="A172" i="22"/>
  <c r="A173" i="22"/>
  <c r="A174" i="22"/>
  <c r="A175" i="22"/>
  <c r="A176" i="22"/>
  <c r="A177" i="22"/>
  <c r="A178" i="22"/>
  <c r="A179" i="22"/>
  <c r="A180" i="22"/>
  <c r="A181" i="22"/>
  <c r="A182" i="22"/>
  <c r="A183" i="22"/>
  <c r="A184" i="22"/>
  <c r="A185" i="22"/>
  <c r="A186" i="22"/>
  <c r="A187" i="22"/>
  <c r="A188" i="22"/>
  <c r="A189" i="22"/>
  <c r="A190" i="22"/>
  <c r="A191" i="22"/>
  <c r="A192" i="22"/>
  <c r="A193" i="22"/>
  <c r="A194" i="22"/>
  <c r="A195" i="22"/>
  <c r="A196" i="22"/>
  <c r="A197" i="22"/>
  <c r="A198" i="22"/>
  <c r="A199" i="22"/>
  <c r="A200" i="22"/>
  <c r="A201" i="22"/>
  <c r="A202" i="22"/>
  <c r="A203" i="22"/>
  <c r="A204" i="22"/>
  <c r="A205" i="22"/>
  <c r="A206" i="22"/>
  <c r="A207" i="22"/>
  <c r="A208" i="22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2" i="23"/>
  <c r="A113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35" i="23"/>
  <c r="A136" i="23"/>
  <c r="A137" i="23"/>
  <c r="A138" i="23"/>
  <c r="A139" i="23"/>
  <c r="A140" i="23"/>
  <c r="A141" i="23"/>
  <c r="A142" i="23"/>
  <c r="A143" i="23"/>
  <c r="A144" i="23"/>
  <c r="A145" i="23"/>
  <c r="A146" i="23"/>
  <c r="A147" i="23"/>
  <c r="A148" i="23"/>
  <c r="A149" i="23"/>
  <c r="A150" i="23"/>
  <c r="A151" i="23"/>
  <c r="A152" i="23"/>
  <c r="A153" i="23"/>
  <c r="A154" i="23"/>
  <c r="A155" i="23"/>
  <c r="A156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4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94" i="23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153" i="24"/>
  <c r="A154" i="24"/>
  <c r="A155" i="24"/>
  <c r="A156" i="24"/>
  <c r="A157" i="24"/>
  <c r="A158" i="24"/>
  <c r="A159" i="24"/>
  <c r="A160" i="24"/>
  <c r="A161" i="24"/>
  <c r="A162" i="24"/>
  <c r="A163" i="24"/>
  <c r="A164" i="24"/>
  <c r="A165" i="24"/>
  <c r="A166" i="24"/>
  <c r="A167" i="24"/>
  <c r="A168" i="24"/>
  <c r="A169" i="24"/>
  <c r="A170" i="24"/>
  <c r="A171" i="24"/>
  <c r="A172" i="24"/>
  <c r="A173" i="24"/>
  <c r="A174" i="24"/>
  <c r="A175" i="24"/>
  <c r="A176" i="24"/>
  <c r="A177" i="24"/>
  <c r="A178" i="24"/>
  <c r="A179" i="24"/>
  <c r="A180" i="24"/>
  <c r="A181" i="24"/>
  <c r="A182" i="24"/>
  <c r="A183" i="24"/>
  <c r="A184" i="24"/>
  <c r="A185" i="24"/>
  <c r="A186" i="24"/>
  <c r="A187" i="24"/>
  <c r="A188" i="24"/>
  <c r="A189" i="24"/>
  <c r="A190" i="24"/>
  <c r="A191" i="24"/>
  <c r="A192" i="24"/>
  <c r="A193" i="24"/>
  <c r="A194" i="24"/>
  <c r="A195" i="24"/>
  <c r="A196" i="24"/>
  <c r="A197" i="24"/>
  <c r="A198" i="24"/>
  <c r="A199" i="24"/>
  <c r="A200" i="24"/>
  <c r="A201" i="24"/>
  <c r="A202" i="24"/>
  <c r="A203" i="24"/>
  <c r="A204" i="24"/>
  <c r="A205" i="24"/>
  <c r="A206" i="24"/>
  <c r="A207" i="24"/>
  <c r="A208" i="24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A103" i="27"/>
  <c r="A104" i="27"/>
  <c r="A105" i="27"/>
  <c r="A106" i="27"/>
  <c r="A107" i="27"/>
  <c r="A108" i="27"/>
  <c r="A109" i="27"/>
  <c r="A110" i="27"/>
  <c r="A111" i="27"/>
  <c r="A112" i="27"/>
  <c r="A113" i="27"/>
  <c r="A114" i="27"/>
  <c r="A115" i="27"/>
  <c r="A116" i="27"/>
  <c r="A117" i="27"/>
  <c r="A118" i="27"/>
  <c r="A119" i="27"/>
  <c r="A120" i="27"/>
  <c r="A121" i="27"/>
  <c r="A122" i="27"/>
  <c r="A123" i="27"/>
  <c r="A124" i="27"/>
  <c r="A125" i="27"/>
  <c r="A126" i="27"/>
  <c r="A127" i="27"/>
  <c r="A128" i="27"/>
  <c r="A129" i="27"/>
  <c r="A130" i="27"/>
  <c r="A131" i="27"/>
  <c r="A132" i="27"/>
  <c r="A133" i="27"/>
  <c r="A134" i="27"/>
  <c r="A135" i="27"/>
  <c r="A136" i="27"/>
  <c r="A137" i="27"/>
  <c r="A138" i="27"/>
  <c r="A139" i="27"/>
  <c r="A140" i="27"/>
  <c r="A141" i="27"/>
  <c r="A142" i="27"/>
  <c r="A143" i="27"/>
  <c r="A144" i="27"/>
  <c r="A145" i="27"/>
  <c r="A146" i="27"/>
  <c r="A147" i="27"/>
  <c r="A148" i="27"/>
  <c r="A149" i="27"/>
  <c r="A150" i="27"/>
  <c r="A151" i="27"/>
  <c r="A152" i="27"/>
  <c r="A153" i="27"/>
  <c r="A154" i="27"/>
  <c r="A155" i="27"/>
  <c r="A156" i="27"/>
  <c r="A157" i="27"/>
  <c r="A158" i="27"/>
  <c r="A159" i="27"/>
  <c r="A160" i="27"/>
  <c r="A161" i="27"/>
  <c r="A162" i="27"/>
  <c r="A163" i="27"/>
  <c r="A164" i="27"/>
  <c r="A165" i="27"/>
  <c r="A166" i="27"/>
  <c r="A167" i="27"/>
  <c r="A168" i="27"/>
  <c r="A169" i="27"/>
  <c r="A170" i="27"/>
  <c r="A171" i="27"/>
  <c r="A172" i="27"/>
  <c r="A173" i="27"/>
  <c r="A174" i="27"/>
  <c r="A175" i="27"/>
  <c r="A176" i="27"/>
  <c r="A177" i="27"/>
  <c r="A178" i="27"/>
  <c r="A179" i="27"/>
  <c r="A180" i="27"/>
  <c r="A181" i="27"/>
  <c r="A182" i="27"/>
  <c r="A183" i="27"/>
  <c r="A184" i="27"/>
  <c r="A185" i="27"/>
  <c r="A186" i="27"/>
  <c r="A187" i="27"/>
  <c r="A188" i="27"/>
  <c r="A189" i="27"/>
  <c r="A190" i="27"/>
  <c r="A191" i="27"/>
  <c r="A192" i="27"/>
  <c r="A193" i="27"/>
  <c r="A194" i="27"/>
  <c r="A195" i="27"/>
  <c r="A196" i="27"/>
  <c r="A197" i="27"/>
  <c r="A198" i="27"/>
  <c r="A199" i="27"/>
  <c r="A200" i="27"/>
  <c r="A201" i="27"/>
  <c r="A202" i="27"/>
  <c r="A203" i="27"/>
  <c r="A204" i="27"/>
  <c r="A205" i="27"/>
  <c r="A206" i="27"/>
  <c r="A207" i="27"/>
  <c r="A208" i="27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A103" i="28"/>
  <c r="A104" i="28"/>
  <c r="A105" i="28"/>
  <c r="A106" i="28"/>
  <c r="A107" i="28"/>
  <c r="A108" i="28"/>
  <c r="A109" i="28"/>
  <c r="A110" i="28"/>
  <c r="A111" i="28"/>
  <c r="A112" i="28"/>
  <c r="A113" i="28"/>
  <c r="A114" i="28"/>
  <c r="A115" i="28"/>
  <c r="A116" i="28"/>
  <c r="A117" i="28"/>
  <c r="A118" i="28"/>
  <c r="A119" i="28"/>
  <c r="A120" i="28"/>
  <c r="A121" i="28"/>
  <c r="A122" i="28"/>
  <c r="A123" i="28"/>
  <c r="A124" i="28"/>
  <c r="A125" i="28"/>
  <c r="A126" i="28"/>
  <c r="A127" i="28"/>
  <c r="A128" i="28"/>
  <c r="A129" i="28"/>
  <c r="A130" i="28"/>
  <c r="A131" i="28"/>
  <c r="A132" i="28"/>
  <c r="A133" i="28"/>
  <c r="A134" i="28"/>
  <c r="A135" i="28"/>
  <c r="A136" i="28"/>
  <c r="A137" i="28"/>
  <c r="A138" i="28"/>
  <c r="A139" i="28"/>
  <c r="A140" i="28"/>
  <c r="A141" i="28"/>
  <c r="A142" i="28"/>
  <c r="A143" i="28"/>
  <c r="A144" i="28"/>
  <c r="A145" i="28"/>
  <c r="A146" i="28"/>
  <c r="A147" i="28"/>
  <c r="A148" i="28"/>
  <c r="A149" i="28"/>
  <c r="A150" i="28"/>
  <c r="A151" i="28"/>
  <c r="A152" i="28"/>
  <c r="A153" i="28"/>
  <c r="A154" i="28"/>
  <c r="A155" i="28"/>
  <c r="A156" i="28"/>
  <c r="A157" i="28"/>
  <c r="A158" i="28"/>
  <c r="A159" i="28"/>
  <c r="A160" i="28"/>
  <c r="A161" i="28"/>
  <c r="A162" i="28"/>
  <c r="A163" i="28"/>
  <c r="A164" i="28"/>
  <c r="A165" i="28"/>
  <c r="A166" i="28"/>
  <c r="A167" i="28"/>
  <c r="A168" i="28"/>
  <c r="A169" i="28"/>
  <c r="A170" i="28"/>
  <c r="A171" i="28"/>
  <c r="A172" i="28"/>
  <c r="A173" i="28"/>
  <c r="A174" i="28"/>
  <c r="A175" i="28"/>
  <c r="A176" i="28"/>
  <c r="A177" i="28"/>
  <c r="A178" i="28"/>
  <c r="A179" i="28"/>
  <c r="A180" i="28"/>
  <c r="A181" i="28"/>
  <c r="A182" i="28"/>
  <c r="A183" i="28"/>
  <c r="A184" i="28"/>
  <c r="A185" i="28"/>
  <c r="A186" i="28"/>
  <c r="A187" i="28"/>
  <c r="A188" i="28"/>
  <c r="A189" i="28"/>
  <c r="A190" i="28"/>
  <c r="A191" i="28"/>
  <c r="A192" i="28"/>
  <c r="A193" i="28"/>
  <c r="A194" i="28"/>
  <c r="A195" i="28"/>
  <c r="A196" i="28"/>
  <c r="A197" i="28"/>
  <c r="A198" i="28"/>
  <c r="A199" i="28"/>
  <c r="A200" i="28"/>
  <c r="A201" i="28"/>
  <c r="A202" i="28"/>
  <c r="A203" i="28"/>
  <c r="A204" i="28"/>
  <c r="A205" i="28"/>
  <c r="A206" i="28"/>
  <c r="A207" i="28"/>
  <c r="A208" i="28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A116" i="29"/>
  <c r="A117" i="29"/>
  <c r="A118" i="29"/>
  <c r="A119" i="29"/>
  <c r="A120" i="29"/>
  <c r="A121" i="29"/>
  <c r="A122" i="29"/>
  <c r="A123" i="29"/>
  <c r="A124" i="29"/>
  <c r="A125" i="29"/>
  <c r="A126" i="29"/>
  <c r="A127" i="29"/>
  <c r="A128" i="29"/>
  <c r="A129" i="29"/>
  <c r="A130" i="29"/>
  <c r="A131" i="29"/>
  <c r="A132" i="29"/>
  <c r="A133" i="29"/>
  <c r="A134" i="29"/>
  <c r="A135" i="29"/>
  <c r="A136" i="29"/>
  <c r="A137" i="29"/>
  <c r="A138" i="29"/>
  <c r="A139" i="29"/>
  <c r="A140" i="29"/>
  <c r="A141" i="29"/>
  <c r="A142" i="29"/>
  <c r="A143" i="29"/>
  <c r="A144" i="29"/>
  <c r="A145" i="29"/>
  <c r="A146" i="29"/>
  <c r="A147" i="29"/>
  <c r="A148" i="29"/>
  <c r="A149" i="29"/>
  <c r="A150" i="29"/>
  <c r="A151" i="29"/>
  <c r="A152" i="29"/>
  <c r="A153" i="29"/>
  <c r="A154" i="29"/>
  <c r="A155" i="29"/>
  <c r="A156" i="29"/>
  <c r="A157" i="29"/>
  <c r="A158" i="29"/>
  <c r="A159" i="29"/>
  <c r="A160" i="29"/>
  <c r="A161" i="29"/>
  <c r="A162" i="29"/>
  <c r="A163" i="29"/>
  <c r="A164" i="29"/>
  <c r="A165" i="29"/>
  <c r="A166" i="29"/>
  <c r="A167" i="29"/>
  <c r="A168" i="29"/>
  <c r="A169" i="29"/>
  <c r="A170" i="29"/>
  <c r="A171" i="29"/>
  <c r="A172" i="29"/>
  <c r="A173" i="29"/>
  <c r="A174" i="29"/>
  <c r="A175" i="29"/>
  <c r="A176" i="29"/>
  <c r="A177" i="29"/>
  <c r="A178" i="29"/>
  <c r="A179" i="29"/>
  <c r="A180" i="29"/>
  <c r="A181" i="29"/>
  <c r="A182" i="29"/>
  <c r="A183" i="29"/>
  <c r="A184" i="29"/>
  <c r="A185" i="29"/>
  <c r="A186" i="29"/>
  <c r="A187" i="29"/>
  <c r="A188" i="29"/>
  <c r="A189" i="29"/>
  <c r="A190" i="29"/>
  <c r="A191" i="29"/>
  <c r="A192" i="29"/>
  <c r="A193" i="29"/>
  <c r="A194" i="29"/>
  <c r="A195" i="29"/>
  <c r="A196" i="29"/>
  <c r="A197" i="29"/>
  <c r="A198" i="29"/>
  <c r="A199" i="29"/>
  <c r="A200" i="29"/>
  <c r="A201" i="29"/>
  <c r="A202" i="29"/>
  <c r="A203" i="29"/>
  <c r="A204" i="29"/>
  <c r="A205" i="29"/>
  <c r="A206" i="29"/>
  <c r="A207" i="29"/>
  <c r="A208" i="29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A103" i="30"/>
  <c r="A104" i="30"/>
  <c r="A105" i="30"/>
  <c r="A106" i="30"/>
  <c r="A107" i="30"/>
  <c r="A108" i="30"/>
  <c r="A109" i="30"/>
  <c r="A110" i="30"/>
  <c r="A111" i="30"/>
  <c r="A112" i="30"/>
  <c r="A113" i="30"/>
  <c r="A114" i="30"/>
  <c r="A115" i="30"/>
  <c r="A116" i="30"/>
  <c r="A117" i="30"/>
  <c r="A118" i="30"/>
  <c r="A119" i="30"/>
  <c r="A120" i="30"/>
  <c r="A121" i="30"/>
  <c r="A122" i="30"/>
  <c r="A123" i="30"/>
  <c r="A124" i="30"/>
  <c r="A125" i="30"/>
  <c r="A126" i="30"/>
  <c r="A127" i="30"/>
  <c r="A128" i="30"/>
  <c r="A129" i="30"/>
  <c r="A130" i="30"/>
  <c r="A131" i="30"/>
  <c r="A132" i="30"/>
  <c r="A133" i="30"/>
  <c r="A134" i="30"/>
  <c r="A135" i="30"/>
  <c r="A136" i="30"/>
  <c r="A137" i="30"/>
  <c r="A138" i="30"/>
  <c r="A139" i="30"/>
  <c r="A140" i="30"/>
  <c r="A141" i="30"/>
  <c r="A142" i="30"/>
  <c r="A143" i="30"/>
  <c r="A144" i="30"/>
  <c r="A145" i="30"/>
  <c r="A146" i="30"/>
  <c r="A147" i="30"/>
  <c r="A148" i="30"/>
  <c r="A149" i="30"/>
  <c r="A150" i="30"/>
  <c r="A151" i="30"/>
  <c r="A152" i="30"/>
  <c r="A153" i="30"/>
  <c r="A154" i="30"/>
  <c r="A155" i="30"/>
  <c r="A156" i="30"/>
  <c r="A157" i="30"/>
  <c r="A158" i="30"/>
  <c r="A159" i="30"/>
  <c r="A160" i="30"/>
  <c r="A161" i="30"/>
  <c r="A162" i="30"/>
  <c r="A163" i="30"/>
  <c r="A164" i="30"/>
  <c r="A165" i="30"/>
  <c r="A166" i="30"/>
  <c r="A167" i="30"/>
  <c r="A168" i="30"/>
  <c r="A169" i="30"/>
  <c r="A170" i="30"/>
  <c r="A171" i="30"/>
  <c r="A172" i="30"/>
  <c r="A173" i="30"/>
  <c r="A174" i="30"/>
  <c r="A175" i="30"/>
  <c r="A176" i="30"/>
  <c r="A177" i="30"/>
  <c r="A178" i="30"/>
  <c r="A179" i="30"/>
  <c r="A180" i="30"/>
  <c r="A181" i="30"/>
  <c r="A182" i="30"/>
  <c r="A183" i="30"/>
  <c r="A184" i="30"/>
  <c r="A185" i="30"/>
  <c r="A186" i="30"/>
  <c r="A187" i="30"/>
  <c r="A188" i="30"/>
  <c r="A189" i="30"/>
  <c r="A190" i="30"/>
  <c r="A191" i="30"/>
  <c r="A192" i="30"/>
  <c r="A193" i="30"/>
  <c r="A194" i="30"/>
  <c r="A195" i="30"/>
  <c r="A196" i="30"/>
  <c r="A197" i="30"/>
  <c r="A198" i="30"/>
  <c r="A199" i="30"/>
  <c r="A200" i="30"/>
  <c r="A201" i="30"/>
  <c r="A202" i="30"/>
  <c r="A203" i="30"/>
  <c r="A204" i="30"/>
  <c r="A205" i="30"/>
  <c r="A206" i="30"/>
  <c r="A207" i="30"/>
  <c r="A208" i="30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A103" i="31"/>
  <c r="A104" i="31"/>
  <c r="A105" i="31"/>
  <c r="A106" i="31"/>
  <c r="A107" i="31"/>
  <c r="A108" i="31"/>
  <c r="A109" i="31"/>
  <c r="A110" i="31"/>
  <c r="A111" i="31"/>
  <c r="A112" i="31"/>
  <c r="A113" i="31"/>
  <c r="A114" i="31"/>
  <c r="A115" i="31"/>
  <c r="A116" i="31"/>
  <c r="A117" i="31"/>
  <c r="A118" i="31"/>
  <c r="A119" i="31"/>
  <c r="A120" i="31"/>
  <c r="A121" i="31"/>
  <c r="A122" i="31"/>
  <c r="A123" i="31"/>
  <c r="A124" i="31"/>
  <c r="A125" i="31"/>
  <c r="A126" i="31"/>
  <c r="A127" i="31"/>
  <c r="A128" i="31"/>
  <c r="A129" i="31"/>
  <c r="A130" i="31"/>
  <c r="A131" i="31"/>
  <c r="A132" i="31"/>
  <c r="A133" i="31"/>
  <c r="A134" i="31"/>
  <c r="A135" i="31"/>
  <c r="A136" i="31"/>
  <c r="A137" i="31"/>
  <c r="A138" i="31"/>
  <c r="A139" i="31"/>
  <c r="A140" i="31"/>
  <c r="A141" i="31"/>
  <c r="A142" i="31"/>
  <c r="A143" i="31"/>
  <c r="A144" i="31"/>
  <c r="A145" i="31"/>
  <c r="A146" i="31"/>
  <c r="A147" i="31"/>
  <c r="A148" i="31"/>
  <c r="A149" i="31"/>
  <c r="A150" i="31"/>
  <c r="A151" i="31"/>
  <c r="A152" i="31"/>
  <c r="A153" i="31"/>
  <c r="A154" i="31"/>
  <c r="A155" i="31"/>
  <c r="A156" i="31"/>
  <c r="A157" i="31"/>
  <c r="A158" i="31"/>
  <c r="A159" i="31"/>
  <c r="A160" i="31"/>
  <c r="A161" i="31"/>
  <c r="A162" i="31"/>
  <c r="A163" i="31"/>
  <c r="A164" i="31"/>
  <c r="A165" i="31"/>
  <c r="A166" i="31"/>
  <c r="A167" i="31"/>
  <c r="A168" i="31"/>
  <c r="A169" i="31"/>
  <c r="A170" i="31"/>
  <c r="A171" i="31"/>
  <c r="A172" i="31"/>
  <c r="A173" i="31"/>
  <c r="A174" i="31"/>
  <c r="A175" i="31"/>
  <c r="A176" i="31"/>
  <c r="A177" i="31"/>
  <c r="A178" i="31"/>
  <c r="A179" i="31"/>
  <c r="A180" i="31"/>
  <c r="A181" i="31"/>
  <c r="A182" i="31"/>
  <c r="A183" i="31"/>
  <c r="A184" i="31"/>
  <c r="A185" i="31"/>
  <c r="A186" i="31"/>
  <c r="A187" i="31"/>
  <c r="A188" i="31"/>
  <c r="A189" i="31"/>
  <c r="A190" i="31"/>
  <c r="A191" i="31"/>
  <c r="A192" i="31"/>
  <c r="A193" i="31"/>
  <c r="A194" i="31"/>
  <c r="A195" i="31"/>
  <c r="A196" i="31"/>
  <c r="A197" i="31"/>
  <c r="A198" i="31"/>
  <c r="A199" i="31"/>
  <c r="A200" i="31"/>
  <c r="A201" i="31"/>
  <c r="A202" i="31"/>
  <c r="A203" i="31"/>
  <c r="A204" i="31"/>
  <c r="A205" i="31"/>
  <c r="A206" i="31"/>
  <c r="A207" i="31"/>
  <c r="A208" i="31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A103" i="32"/>
  <c r="A104" i="32"/>
  <c r="A105" i="32"/>
  <c r="A106" i="32"/>
  <c r="A107" i="32"/>
  <c r="A108" i="32"/>
  <c r="A109" i="32"/>
  <c r="A110" i="32"/>
  <c r="A111" i="32"/>
  <c r="A112" i="32"/>
  <c r="A113" i="32"/>
  <c r="A114" i="32"/>
  <c r="A115" i="32"/>
  <c r="A116" i="32"/>
  <c r="A117" i="32"/>
  <c r="A118" i="32"/>
  <c r="A119" i="32"/>
  <c r="A120" i="32"/>
  <c r="A121" i="32"/>
  <c r="A122" i="32"/>
  <c r="A123" i="32"/>
  <c r="A124" i="32"/>
  <c r="A125" i="32"/>
  <c r="A126" i="32"/>
  <c r="A127" i="32"/>
  <c r="A128" i="32"/>
  <c r="A129" i="32"/>
  <c r="A130" i="32"/>
  <c r="A131" i="32"/>
  <c r="A132" i="32"/>
  <c r="A133" i="32"/>
  <c r="A134" i="32"/>
  <c r="A135" i="32"/>
  <c r="A136" i="32"/>
  <c r="A137" i="32"/>
  <c r="A138" i="32"/>
  <c r="A139" i="32"/>
  <c r="A140" i="32"/>
  <c r="A141" i="32"/>
  <c r="A142" i="32"/>
  <c r="A143" i="32"/>
  <c r="A144" i="32"/>
  <c r="A145" i="32"/>
  <c r="A146" i="32"/>
  <c r="A147" i="32"/>
  <c r="A148" i="32"/>
  <c r="A149" i="32"/>
  <c r="A150" i="32"/>
  <c r="A151" i="32"/>
  <c r="A152" i="32"/>
  <c r="A153" i="32"/>
  <c r="A154" i="32"/>
  <c r="A155" i="32"/>
  <c r="A156" i="32"/>
  <c r="A157" i="32"/>
  <c r="A158" i="32"/>
  <c r="A159" i="32"/>
  <c r="A160" i="32"/>
  <c r="A161" i="32"/>
  <c r="A162" i="32"/>
  <c r="A163" i="32"/>
  <c r="A164" i="32"/>
  <c r="A165" i="32"/>
  <c r="A166" i="32"/>
  <c r="A167" i="32"/>
  <c r="A168" i="32"/>
  <c r="A169" i="32"/>
  <c r="A170" i="32"/>
  <c r="A171" i="32"/>
  <c r="A172" i="32"/>
  <c r="A173" i="32"/>
  <c r="A174" i="32"/>
  <c r="A175" i="32"/>
  <c r="A176" i="32"/>
  <c r="A177" i="32"/>
  <c r="A178" i="32"/>
  <c r="A179" i="32"/>
  <c r="A180" i="32"/>
  <c r="A181" i="32"/>
  <c r="A182" i="32"/>
  <c r="A183" i="32"/>
  <c r="A184" i="32"/>
  <c r="A185" i="32"/>
  <c r="A186" i="32"/>
  <c r="A187" i="32"/>
  <c r="A188" i="32"/>
  <c r="A189" i="32"/>
  <c r="A190" i="32"/>
  <c r="A191" i="32"/>
  <c r="A192" i="32"/>
  <c r="A193" i="32"/>
  <c r="A194" i="32"/>
  <c r="A195" i="32"/>
  <c r="A196" i="32"/>
  <c r="A197" i="32"/>
  <c r="A198" i="32"/>
  <c r="A199" i="32"/>
  <c r="A200" i="32"/>
  <c r="A201" i="32"/>
  <c r="A202" i="32"/>
  <c r="A203" i="32"/>
  <c r="A204" i="32"/>
  <c r="A205" i="32"/>
  <c r="A206" i="32"/>
  <c r="A207" i="32"/>
  <c r="A208" i="32"/>
  <c r="A10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A103" i="33"/>
  <c r="A104" i="33"/>
  <c r="A105" i="33"/>
  <c r="A106" i="33"/>
  <c r="A107" i="33"/>
  <c r="A108" i="33"/>
  <c r="A109" i="33"/>
  <c r="A110" i="33"/>
  <c r="A111" i="33"/>
  <c r="A112" i="33"/>
  <c r="A113" i="33"/>
  <c r="A114" i="33"/>
  <c r="A115" i="33"/>
  <c r="A116" i="33"/>
  <c r="A117" i="33"/>
  <c r="A118" i="33"/>
  <c r="A119" i="33"/>
  <c r="A120" i="33"/>
  <c r="A121" i="33"/>
  <c r="A122" i="33"/>
  <c r="A123" i="33"/>
  <c r="A124" i="33"/>
  <c r="A125" i="33"/>
  <c r="A126" i="33"/>
  <c r="A127" i="33"/>
  <c r="A128" i="33"/>
  <c r="A129" i="33"/>
  <c r="A130" i="33"/>
  <c r="A131" i="33"/>
  <c r="A132" i="33"/>
  <c r="A133" i="33"/>
  <c r="A134" i="33"/>
  <c r="A135" i="33"/>
  <c r="A136" i="33"/>
  <c r="A137" i="33"/>
  <c r="A138" i="33"/>
  <c r="A139" i="33"/>
  <c r="A140" i="33"/>
  <c r="A141" i="33"/>
  <c r="A142" i="33"/>
  <c r="A143" i="33"/>
  <c r="A144" i="33"/>
  <c r="A145" i="33"/>
  <c r="A146" i="33"/>
  <c r="A147" i="33"/>
  <c r="A148" i="33"/>
  <c r="A149" i="33"/>
  <c r="A150" i="33"/>
  <c r="A151" i="33"/>
  <c r="A152" i="33"/>
  <c r="A153" i="33"/>
  <c r="A154" i="33"/>
  <c r="A155" i="33"/>
  <c r="A156" i="33"/>
  <c r="A157" i="33"/>
  <c r="A158" i="33"/>
  <c r="A159" i="33"/>
  <c r="A160" i="33"/>
  <c r="A161" i="33"/>
  <c r="A162" i="33"/>
  <c r="A163" i="33"/>
  <c r="A164" i="33"/>
  <c r="A165" i="33"/>
  <c r="A166" i="33"/>
  <c r="A167" i="33"/>
  <c r="A168" i="33"/>
  <c r="A169" i="33"/>
  <c r="A170" i="33"/>
  <c r="A171" i="33"/>
  <c r="A172" i="33"/>
  <c r="A173" i="33"/>
  <c r="A174" i="33"/>
  <c r="A175" i="33"/>
  <c r="A176" i="33"/>
  <c r="A177" i="33"/>
  <c r="A178" i="33"/>
  <c r="A179" i="33"/>
  <c r="A180" i="33"/>
  <c r="A181" i="33"/>
  <c r="A182" i="33"/>
  <c r="A183" i="33"/>
  <c r="A184" i="33"/>
  <c r="A185" i="33"/>
  <c r="A186" i="33"/>
  <c r="A187" i="33"/>
  <c r="A188" i="33"/>
  <c r="A189" i="33"/>
  <c r="A190" i="33"/>
  <c r="A191" i="33"/>
  <c r="A192" i="33"/>
  <c r="A193" i="33"/>
  <c r="A194" i="33"/>
  <c r="A195" i="33"/>
  <c r="A196" i="33"/>
  <c r="A197" i="33"/>
  <c r="A198" i="33"/>
  <c r="A199" i="33"/>
  <c r="A200" i="33"/>
  <c r="A201" i="33"/>
  <c r="A202" i="33"/>
  <c r="A203" i="33"/>
  <c r="A204" i="33"/>
  <c r="A205" i="33"/>
  <c r="A206" i="33"/>
  <c r="A207" i="33"/>
  <c r="A208" i="33"/>
  <c r="A11" i="34"/>
  <c r="A12" i="34"/>
  <c r="A13" i="34"/>
  <c r="A14" i="34"/>
  <c r="A15" i="34"/>
  <c r="A16" i="34"/>
  <c r="A17" i="34"/>
  <c r="A18" i="34"/>
  <c r="A19" i="34"/>
  <c r="A21" i="34"/>
  <c r="A22" i="34"/>
  <c r="A23" i="34"/>
  <c r="A24" i="34"/>
  <c r="A25" i="34"/>
  <c r="A26" i="34"/>
  <c r="A27" i="34"/>
  <c r="A28" i="34"/>
  <c r="A29" i="34"/>
  <c r="A31" i="34"/>
  <c r="A32" i="34"/>
  <c r="A33" i="34"/>
  <c r="A34" i="34"/>
  <c r="A35" i="34"/>
  <c r="A36" i="34"/>
  <c r="A37" i="34"/>
  <c r="A38" i="34"/>
  <c r="A39" i="34"/>
  <c r="A41" i="34"/>
  <c r="A42" i="34"/>
  <c r="A43" i="34"/>
  <c r="A44" i="34"/>
  <c r="A45" i="34"/>
  <c r="A46" i="34"/>
  <c r="A47" i="34"/>
  <c r="A48" i="34"/>
  <c r="A49" i="34"/>
  <c r="A51" i="34"/>
  <c r="A52" i="34"/>
  <c r="A53" i="34"/>
  <c r="A54" i="34"/>
  <c r="A55" i="34"/>
  <c r="A56" i="34"/>
  <c r="A57" i="34"/>
  <c r="A58" i="34"/>
  <c r="A59" i="34"/>
  <c r="A61" i="34"/>
  <c r="A62" i="34"/>
  <c r="A63" i="34"/>
  <c r="A64" i="34"/>
  <c r="A65" i="34"/>
  <c r="A66" i="34"/>
  <c r="A67" i="34"/>
  <c r="A68" i="34"/>
  <c r="A69" i="34"/>
  <c r="A71" i="34"/>
  <c r="A72" i="34"/>
  <c r="A73" i="34"/>
  <c r="A74" i="34"/>
  <c r="A75" i="34"/>
  <c r="A76" i="34"/>
  <c r="A77" i="34"/>
  <c r="A78" i="34"/>
  <c r="A79" i="34"/>
  <c r="A81" i="34"/>
  <c r="A82" i="34"/>
  <c r="A83" i="34"/>
  <c r="A84" i="34"/>
  <c r="A85" i="34"/>
  <c r="A86" i="34"/>
  <c r="A87" i="34"/>
  <c r="A88" i="34"/>
  <c r="A89" i="34"/>
  <c r="A91" i="34"/>
  <c r="A92" i="34"/>
  <c r="A93" i="34"/>
  <c r="A94" i="34"/>
  <c r="A95" i="34"/>
  <c r="A96" i="34"/>
  <c r="A97" i="34"/>
  <c r="A98" i="34"/>
  <c r="A99" i="34"/>
  <c r="A111" i="34"/>
  <c r="A112" i="34"/>
  <c r="A113" i="34"/>
  <c r="A114" i="34"/>
  <c r="A115" i="34"/>
  <c r="A116" i="34"/>
  <c r="A117" i="34"/>
  <c r="A118" i="34"/>
  <c r="A119" i="34"/>
  <c r="A121" i="34"/>
  <c r="A122" i="34"/>
  <c r="A123" i="34"/>
  <c r="A124" i="34"/>
  <c r="A125" i="34"/>
  <c r="A126" i="34"/>
  <c r="A127" i="34"/>
  <c r="A128" i="34"/>
  <c r="A129" i="34"/>
  <c r="A131" i="34"/>
  <c r="A132" i="34"/>
  <c r="A133" i="34"/>
  <c r="A134" i="34"/>
  <c r="A135" i="34"/>
  <c r="A136" i="34"/>
  <c r="A137" i="34"/>
  <c r="A138" i="34"/>
  <c r="A139" i="34"/>
  <c r="A141" i="34"/>
  <c r="A142" i="34"/>
  <c r="A143" i="34"/>
  <c r="A144" i="34"/>
  <c r="A145" i="34"/>
  <c r="A146" i="34"/>
  <c r="A147" i="34"/>
  <c r="A148" i="34"/>
  <c r="A149" i="34"/>
  <c r="A151" i="34"/>
  <c r="A152" i="34"/>
  <c r="A153" i="34"/>
  <c r="A154" i="34"/>
  <c r="A155" i="34"/>
  <c r="A156" i="34"/>
  <c r="A157" i="34"/>
  <c r="A158" i="34"/>
  <c r="A159" i="34"/>
  <c r="A161" i="34"/>
  <c r="A162" i="34"/>
  <c r="A163" i="34"/>
  <c r="A164" i="34"/>
  <c r="A165" i="34"/>
  <c r="A166" i="34"/>
  <c r="A167" i="34"/>
  <c r="A168" i="34"/>
  <c r="A169" i="34"/>
  <c r="A171" i="34"/>
  <c r="A172" i="34"/>
  <c r="A173" i="34"/>
  <c r="A174" i="34"/>
  <c r="A175" i="34"/>
  <c r="A176" i="34"/>
  <c r="A177" i="34"/>
  <c r="A178" i="34"/>
  <c r="A179" i="34"/>
  <c r="A181" i="34"/>
  <c r="A182" i="34"/>
  <c r="A183" i="34"/>
  <c r="A184" i="34"/>
  <c r="A185" i="34"/>
  <c r="A186" i="34"/>
  <c r="A187" i="34"/>
  <c r="A188" i="34"/>
  <c r="A189" i="34"/>
  <c r="A191" i="34"/>
  <c r="A192" i="34"/>
  <c r="A193" i="34"/>
  <c r="A194" i="34"/>
  <c r="A195" i="34"/>
  <c r="A196" i="34"/>
  <c r="A197" i="34"/>
  <c r="A198" i="34"/>
  <c r="A199" i="34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A103" i="35"/>
  <c r="A104" i="35"/>
  <c r="A105" i="35"/>
  <c r="A106" i="35"/>
  <c r="A107" i="35"/>
  <c r="A108" i="35"/>
  <c r="A109" i="35"/>
  <c r="A110" i="35"/>
  <c r="A111" i="35"/>
  <c r="A112" i="35"/>
  <c r="A113" i="35"/>
  <c r="A114" i="35"/>
  <c r="A115" i="35"/>
  <c r="A116" i="35"/>
  <c r="A117" i="35"/>
  <c r="A118" i="35"/>
  <c r="A119" i="35"/>
  <c r="A120" i="35"/>
  <c r="A121" i="35"/>
  <c r="A122" i="35"/>
  <c r="A123" i="35"/>
  <c r="A124" i="35"/>
  <c r="A125" i="35"/>
  <c r="A126" i="35"/>
  <c r="A127" i="35"/>
  <c r="A128" i="35"/>
  <c r="A129" i="35"/>
  <c r="A130" i="35"/>
  <c r="A131" i="35"/>
  <c r="A132" i="35"/>
  <c r="A133" i="35"/>
  <c r="A134" i="35"/>
  <c r="A135" i="35"/>
  <c r="A136" i="35"/>
  <c r="A137" i="35"/>
  <c r="A138" i="35"/>
  <c r="A139" i="35"/>
  <c r="A140" i="35"/>
  <c r="A141" i="35"/>
  <c r="A142" i="35"/>
  <c r="A143" i="35"/>
  <c r="A144" i="35"/>
  <c r="A145" i="35"/>
  <c r="A146" i="35"/>
  <c r="A147" i="35"/>
  <c r="A148" i="35"/>
  <c r="A149" i="35"/>
  <c r="A150" i="35"/>
  <c r="A151" i="35"/>
  <c r="A152" i="35"/>
  <c r="A153" i="35"/>
  <c r="A154" i="35"/>
  <c r="A155" i="35"/>
  <c r="A156" i="35"/>
  <c r="A157" i="35"/>
  <c r="A158" i="35"/>
  <c r="A159" i="35"/>
  <c r="A160" i="35"/>
  <c r="A161" i="35"/>
  <c r="A162" i="35"/>
  <c r="A163" i="35"/>
  <c r="A164" i="35"/>
  <c r="A165" i="35"/>
  <c r="A166" i="35"/>
  <c r="A167" i="35"/>
  <c r="A168" i="35"/>
  <c r="A169" i="35"/>
  <c r="A170" i="35"/>
  <c r="A171" i="35"/>
  <c r="A172" i="35"/>
  <c r="A173" i="35"/>
  <c r="A174" i="35"/>
  <c r="A175" i="35"/>
  <c r="A176" i="35"/>
  <c r="A177" i="35"/>
  <c r="A178" i="35"/>
  <c r="A179" i="35"/>
  <c r="A180" i="35"/>
  <c r="A181" i="35"/>
  <c r="A182" i="35"/>
  <c r="A183" i="35"/>
  <c r="A184" i="35"/>
  <c r="A185" i="35"/>
  <c r="A186" i="35"/>
  <c r="A187" i="35"/>
  <c r="A188" i="35"/>
  <c r="A189" i="35"/>
  <c r="A190" i="35"/>
  <c r="A191" i="35"/>
  <c r="A192" i="35"/>
  <c r="A193" i="35"/>
  <c r="A194" i="35"/>
  <c r="A195" i="35"/>
  <c r="A196" i="35"/>
  <c r="A197" i="35"/>
  <c r="A198" i="35"/>
  <c r="A199" i="35"/>
  <c r="A200" i="35"/>
  <c r="A201" i="35"/>
  <c r="A202" i="35"/>
  <c r="A203" i="35"/>
  <c r="A204" i="35"/>
  <c r="A205" i="35"/>
  <c r="A206" i="35"/>
  <c r="A207" i="35"/>
  <c r="A208" i="35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A102" i="36"/>
  <c r="A103" i="36"/>
  <c r="A104" i="36"/>
  <c r="A105" i="36"/>
  <c r="A106" i="36"/>
  <c r="A107" i="36"/>
  <c r="A108" i="36"/>
  <c r="A109" i="36"/>
  <c r="A110" i="36"/>
  <c r="A111" i="36"/>
  <c r="A112" i="36"/>
  <c r="A113" i="36"/>
  <c r="A114" i="36"/>
  <c r="A115" i="36"/>
  <c r="A116" i="36"/>
  <c r="A117" i="36"/>
  <c r="A118" i="36"/>
  <c r="A119" i="36"/>
  <c r="A120" i="36"/>
  <c r="A121" i="36"/>
  <c r="A122" i="36"/>
  <c r="A123" i="36"/>
  <c r="A124" i="36"/>
  <c r="A125" i="36"/>
  <c r="A126" i="36"/>
  <c r="A127" i="36"/>
  <c r="A128" i="36"/>
  <c r="A129" i="36"/>
  <c r="A130" i="36"/>
  <c r="A131" i="36"/>
  <c r="A132" i="36"/>
  <c r="A133" i="36"/>
  <c r="A134" i="36"/>
  <c r="A135" i="36"/>
  <c r="A136" i="36"/>
  <c r="A137" i="36"/>
  <c r="A138" i="36"/>
  <c r="A139" i="36"/>
  <c r="A140" i="36"/>
  <c r="A141" i="36"/>
  <c r="A142" i="36"/>
  <c r="A143" i="36"/>
  <c r="A144" i="36"/>
  <c r="A145" i="36"/>
  <c r="A146" i="36"/>
  <c r="A147" i="36"/>
  <c r="A148" i="36"/>
  <c r="A149" i="36"/>
  <c r="A150" i="36"/>
  <c r="A151" i="36"/>
  <c r="A152" i="36"/>
  <c r="A153" i="36"/>
  <c r="A154" i="36"/>
  <c r="A155" i="36"/>
  <c r="A156" i="36"/>
  <c r="A157" i="36"/>
  <c r="A158" i="36"/>
  <c r="A159" i="36"/>
  <c r="A160" i="36"/>
  <c r="A161" i="36"/>
  <c r="A162" i="36"/>
  <c r="A163" i="36"/>
  <c r="A164" i="36"/>
  <c r="A165" i="36"/>
  <c r="A166" i="36"/>
  <c r="A167" i="36"/>
  <c r="A168" i="36"/>
  <c r="A169" i="36"/>
  <c r="A170" i="36"/>
  <c r="A171" i="36"/>
  <c r="A172" i="36"/>
  <c r="A173" i="36"/>
  <c r="A174" i="36"/>
  <c r="A175" i="36"/>
  <c r="A176" i="36"/>
  <c r="A177" i="36"/>
  <c r="A178" i="36"/>
  <c r="A179" i="36"/>
  <c r="A180" i="36"/>
  <c r="A181" i="36"/>
  <c r="A182" i="36"/>
  <c r="A183" i="36"/>
  <c r="A184" i="36"/>
  <c r="A185" i="36"/>
  <c r="A186" i="36"/>
  <c r="A187" i="36"/>
  <c r="A188" i="36"/>
  <c r="A189" i="36"/>
  <c r="A190" i="36"/>
  <c r="A191" i="36"/>
  <c r="A192" i="36"/>
  <c r="A193" i="36"/>
  <c r="A194" i="36"/>
  <c r="A195" i="36"/>
  <c r="A196" i="36"/>
  <c r="A197" i="36"/>
  <c r="A198" i="36"/>
  <c r="A199" i="36"/>
  <c r="A200" i="36"/>
  <c r="A201" i="36"/>
  <c r="A202" i="36"/>
  <c r="A203" i="36"/>
  <c r="A204" i="36"/>
  <c r="A205" i="36"/>
  <c r="A206" i="36"/>
  <c r="A207" i="36"/>
  <c r="A208" i="36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A103" i="37"/>
  <c r="A104" i="37"/>
  <c r="A105" i="37"/>
  <c r="A106" i="37"/>
  <c r="A107" i="37"/>
  <c r="A108" i="37"/>
  <c r="A109" i="37"/>
  <c r="A110" i="37"/>
  <c r="A111" i="37"/>
  <c r="A112" i="37"/>
  <c r="A113" i="37"/>
  <c r="A114" i="37"/>
  <c r="A115" i="37"/>
  <c r="A116" i="37"/>
  <c r="A117" i="37"/>
  <c r="A118" i="37"/>
  <c r="A119" i="37"/>
  <c r="A120" i="37"/>
  <c r="A121" i="37"/>
  <c r="A122" i="37"/>
  <c r="A123" i="37"/>
  <c r="A124" i="37"/>
  <c r="A125" i="37"/>
  <c r="A126" i="37"/>
  <c r="A127" i="37"/>
  <c r="A128" i="37"/>
  <c r="A129" i="37"/>
  <c r="A130" i="37"/>
  <c r="A131" i="37"/>
  <c r="A132" i="37"/>
  <c r="A133" i="37"/>
  <c r="A134" i="37"/>
  <c r="A135" i="37"/>
  <c r="A136" i="37"/>
  <c r="A137" i="37"/>
  <c r="A138" i="37"/>
  <c r="A139" i="37"/>
  <c r="A140" i="37"/>
  <c r="A141" i="37"/>
  <c r="A142" i="37"/>
  <c r="A143" i="37"/>
  <c r="A144" i="37"/>
  <c r="A145" i="37"/>
  <c r="A146" i="37"/>
  <c r="A147" i="37"/>
  <c r="A148" i="37"/>
  <c r="A149" i="37"/>
  <c r="A150" i="37"/>
  <c r="A151" i="37"/>
  <c r="A152" i="37"/>
  <c r="A153" i="37"/>
  <c r="A154" i="37"/>
  <c r="A155" i="37"/>
  <c r="A156" i="37"/>
  <c r="A157" i="37"/>
  <c r="A158" i="37"/>
  <c r="A159" i="37"/>
  <c r="A160" i="37"/>
  <c r="A161" i="37"/>
  <c r="A162" i="37"/>
  <c r="A163" i="37"/>
  <c r="A164" i="37"/>
  <c r="A165" i="37"/>
  <c r="A166" i="37"/>
  <c r="A167" i="37"/>
  <c r="A168" i="37"/>
  <c r="A169" i="37"/>
  <c r="A170" i="37"/>
  <c r="A171" i="37"/>
  <c r="A172" i="37"/>
  <c r="A173" i="37"/>
  <c r="A174" i="37"/>
  <c r="A175" i="37"/>
  <c r="A176" i="37"/>
  <c r="A177" i="37"/>
  <c r="A178" i="37"/>
  <c r="A179" i="37"/>
  <c r="A180" i="37"/>
  <c r="A181" i="37"/>
  <c r="A182" i="37"/>
  <c r="A183" i="37"/>
  <c r="A184" i="37"/>
  <c r="A185" i="37"/>
  <c r="A186" i="37"/>
  <c r="A187" i="37"/>
  <c r="A188" i="37"/>
  <c r="A189" i="37"/>
  <c r="A190" i="37"/>
  <c r="A191" i="37"/>
  <c r="A192" i="37"/>
  <c r="A193" i="37"/>
  <c r="A194" i="37"/>
  <c r="A195" i="37"/>
  <c r="A196" i="37"/>
  <c r="A197" i="37"/>
  <c r="A198" i="37"/>
  <c r="A199" i="37"/>
  <c r="A200" i="37"/>
  <c r="A201" i="37"/>
  <c r="A202" i="37"/>
  <c r="A203" i="37"/>
  <c r="A204" i="37"/>
  <c r="A205" i="37"/>
  <c r="A206" i="37"/>
  <c r="A207" i="37"/>
  <c r="A208" i="37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A103" i="38"/>
  <c r="A104" i="38"/>
  <c r="A105" i="38"/>
  <c r="A106" i="38"/>
  <c r="A107" i="38"/>
  <c r="A108" i="38"/>
  <c r="A109" i="38"/>
  <c r="A110" i="38"/>
  <c r="A111" i="38"/>
  <c r="A112" i="38"/>
  <c r="A113" i="38"/>
  <c r="A114" i="38"/>
  <c r="A115" i="38"/>
  <c r="A116" i="38"/>
  <c r="A117" i="38"/>
  <c r="A118" i="38"/>
  <c r="A119" i="38"/>
  <c r="A120" i="38"/>
  <c r="A121" i="38"/>
  <c r="A122" i="38"/>
  <c r="A123" i="38"/>
  <c r="A124" i="38"/>
  <c r="A125" i="38"/>
  <c r="A126" i="38"/>
  <c r="A127" i="38"/>
  <c r="A128" i="38"/>
  <c r="A129" i="38"/>
  <c r="A130" i="38"/>
  <c r="A131" i="38"/>
  <c r="A132" i="38"/>
  <c r="A133" i="38"/>
  <c r="A134" i="38"/>
  <c r="A135" i="38"/>
  <c r="A136" i="38"/>
  <c r="A137" i="38"/>
  <c r="A138" i="38"/>
  <c r="A139" i="38"/>
  <c r="A140" i="38"/>
  <c r="A141" i="38"/>
  <c r="A142" i="38"/>
  <c r="A143" i="38"/>
  <c r="A144" i="38"/>
  <c r="A145" i="38"/>
  <c r="A146" i="38"/>
  <c r="A147" i="38"/>
  <c r="A148" i="38"/>
  <c r="A149" i="38"/>
  <c r="A150" i="38"/>
  <c r="A151" i="38"/>
  <c r="A152" i="38"/>
  <c r="A153" i="38"/>
  <c r="A154" i="38"/>
  <c r="A155" i="38"/>
  <c r="A156" i="38"/>
  <c r="A157" i="38"/>
  <c r="A158" i="38"/>
  <c r="A159" i="38"/>
  <c r="A160" i="38"/>
  <c r="A161" i="38"/>
  <c r="A162" i="38"/>
  <c r="A163" i="38"/>
  <c r="A164" i="38"/>
  <c r="A165" i="38"/>
  <c r="A166" i="38"/>
  <c r="A167" i="38"/>
  <c r="A168" i="38"/>
  <c r="A169" i="38"/>
  <c r="A170" i="38"/>
  <c r="A171" i="38"/>
  <c r="A172" i="38"/>
  <c r="A173" i="38"/>
  <c r="A174" i="38"/>
  <c r="A175" i="38"/>
  <c r="A176" i="38"/>
  <c r="A177" i="38"/>
  <c r="A178" i="38"/>
  <c r="A179" i="38"/>
  <c r="A180" i="38"/>
  <c r="A181" i="38"/>
  <c r="A182" i="38"/>
  <c r="A183" i="38"/>
  <c r="A184" i="38"/>
  <c r="A185" i="38"/>
  <c r="A186" i="38"/>
  <c r="A187" i="38"/>
  <c r="A188" i="38"/>
  <c r="A189" i="38"/>
  <c r="A190" i="38"/>
  <c r="A191" i="38"/>
  <c r="A192" i="38"/>
  <c r="A193" i="38"/>
  <c r="A194" i="38"/>
  <c r="A195" i="38"/>
  <c r="A196" i="38"/>
  <c r="A197" i="38"/>
  <c r="A198" i="38"/>
  <c r="A199" i="38"/>
  <c r="A200" i="38"/>
  <c r="A201" i="38"/>
  <c r="A202" i="38"/>
  <c r="A203" i="38"/>
  <c r="A204" i="38"/>
  <c r="A205" i="38"/>
  <c r="A206" i="38"/>
  <c r="A207" i="38"/>
  <c r="A208" i="38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A103" i="39"/>
  <c r="A104" i="39"/>
  <c r="A105" i="39"/>
  <c r="A106" i="39"/>
  <c r="A107" i="39"/>
  <c r="A108" i="39"/>
  <c r="A109" i="39"/>
  <c r="A110" i="39"/>
  <c r="A111" i="39"/>
  <c r="A112" i="39"/>
  <c r="A113" i="39"/>
  <c r="A114" i="39"/>
  <c r="A115" i="39"/>
  <c r="A116" i="39"/>
  <c r="A117" i="39"/>
  <c r="A118" i="39"/>
  <c r="A119" i="39"/>
  <c r="A120" i="39"/>
  <c r="A121" i="39"/>
  <c r="A122" i="39"/>
  <c r="A123" i="39"/>
  <c r="A124" i="39"/>
  <c r="A125" i="39"/>
  <c r="A126" i="39"/>
  <c r="A127" i="39"/>
  <c r="A128" i="39"/>
  <c r="A129" i="39"/>
  <c r="A130" i="39"/>
  <c r="A131" i="39"/>
  <c r="A132" i="39"/>
  <c r="A133" i="39"/>
  <c r="A134" i="39"/>
  <c r="A135" i="39"/>
  <c r="A136" i="39"/>
  <c r="A137" i="39"/>
  <c r="A138" i="39"/>
  <c r="A139" i="39"/>
  <c r="A140" i="39"/>
  <c r="A141" i="39"/>
  <c r="A142" i="39"/>
  <c r="A143" i="39"/>
  <c r="A144" i="39"/>
  <c r="A145" i="39"/>
  <c r="A146" i="39"/>
  <c r="A147" i="39"/>
  <c r="A148" i="39"/>
  <c r="A149" i="39"/>
  <c r="A150" i="39"/>
  <c r="A151" i="39"/>
  <c r="A152" i="39"/>
  <c r="A153" i="39"/>
  <c r="A154" i="39"/>
  <c r="A155" i="39"/>
  <c r="A156" i="39"/>
  <c r="A157" i="39"/>
  <c r="A158" i="39"/>
  <c r="A159" i="39"/>
  <c r="A160" i="39"/>
  <c r="A161" i="39"/>
  <c r="A162" i="39"/>
  <c r="A163" i="39"/>
  <c r="A164" i="39"/>
  <c r="A165" i="39"/>
  <c r="A166" i="39"/>
  <c r="A167" i="39"/>
  <c r="A168" i="39"/>
  <c r="A169" i="39"/>
  <c r="A170" i="39"/>
  <c r="A171" i="39"/>
  <c r="A172" i="39"/>
  <c r="A173" i="39"/>
  <c r="A174" i="39"/>
  <c r="A175" i="39"/>
  <c r="A176" i="39"/>
  <c r="A177" i="39"/>
  <c r="A178" i="39"/>
  <c r="A179" i="39"/>
  <c r="A180" i="39"/>
  <c r="A181" i="39"/>
  <c r="A182" i="39"/>
  <c r="A183" i="39"/>
  <c r="A184" i="39"/>
  <c r="A185" i="39"/>
  <c r="A186" i="39"/>
  <c r="A187" i="39"/>
  <c r="A188" i="39"/>
  <c r="A189" i="39"/>
  <c r="A190" i="39"/>
  <c r="A191" i="39"/>
  <c r="A192" i="39"/>
  <c r="A193" i="39"/>
  <c r="A194" i="39"/>
  <c r="A195" i="39"/>
  <c r="A196" i="39"/>
  <c r="A197" i="39"/>
  <c r="A198" i="39"/>
  <c r="A199" i="39"/>
  <c r="A200" i="39"/>
  <c r="A201" i="39"/>
  <c r="A202" i="39"/>
  <c r="A203" i="39"/>
  <c r="A204" i="39"/>
  <c r="A205" i="39"/>
  <c r="A206" i="39"/>
  <c r="A207" i="39"/>
  <c r="A208" i="39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A103" i="40"/>
  <c r="A104" i="40"/>
  <c r="A105" i="40"/>
  <c r="A106" i="40"/>
  <c r="A107" i="40"/>
  <c r="A108" i="40"/>
  <c r="A109" i="40"/>
  <c r="A110" i="40"/>
  <c r="A111" i="40"/>
  <c r="A112" i="40"/>
  <c r="A113" i="40"/>
  <c r="A114" i="40"/>
  <c r="A115" i="40"/>
  <c r="A116" i="40"/>
  <c r="A117" i="40"/>
  <c r="A118" i="40"/>
  <c r="A119" i="40"/>
  <c r="A120" i="40"/>
  <c r="A121" i="40"/>
  <c r="A122" i="40"/>
  <c r="A123" i="40"/>
  <c r="A124" i="40"/>
  <c r="A125" i="40"/>
  <c r="A126" i="40"/>
  <c r="A127" i="40"/>
  <c r="A128" i="40"/>
  <c r="A129" i="40"/>
  <c r="A130" i="40"/>
  <c r="A131" i="40"/>
  <c r="A132" i="40"/>
  <c r="A133" i="40"/>
  <c r="A134" i="40"/>
  <c r="A135" i="40"/>
  <c r="A136" i="40"/>
  <c r="A137" i="40"/>
  <c r="A138" i="40"/>
  <c r="A139" i="40"/>
  <c r="A140" i="40"/>
  <c r="A141" i="40"/>
  <c r="A142" i="40"/>
  <c r="A143" i="40"/>
  <c r="A144" i="40"/>
  <c r="A145" i="40"/>
  <c r="A146" i="40"/>
  <c r="A147" i="40"/>
  <c r="A148" i="40"/>
  <c r="A149" i="40"/>
  <c r="A150" i="40"/>
  <c r="A151" i="40"/>
  <c r="A152" i="40"/>
  <c r="A153" i="40"/>
  <c r="A154" i="40"/>
  <c r="A155" i="40"/>
  <c r="A156" i="40"/>
  <c r="A157" i="40"/>
  <c r="A158" i="40"/>
  <c r="A159" i="40"/>
  <c r="A160" i="40"/>
  <c r="A161" i="40"/>
  <c r="A162" i="40"/>
  <c r="A163" i="40"/>
  <c r="A164" i="40"/>
  <c r="A165" i="40"/>
  <c r="A166" i="40"/>
  <c r="A167" i="40"/>
  <c r="A168" i="40"/>
  <c r="A169" i="40"/>
  <c r="A170" i="40"/>
  <c r="A171" i="40"/>
  <c r="A172" i="40"/>
  <c r="A173" i="40"/>
  <c r="A174" i="40"/>
  <c r="A175" i="40"/>
  <c r="A176" i="40"/>
  <c r="A177" i="40"/>
  <c r="A178" i="40"/>
  <c r="A179" i="40"/>
  <c r="A180" i="40"/>
  <c r="A181" i="40"/>
  <c r="A182" i="40"/>
  <c r="A183" i="40"/>
  <c r="A184" i="40"/>
  <c r="A185" i="40"/>
  <c r="A186" i="40"/>
  <c r="A187" i="40"/>
  <c r="A188" i="40"/>
  <c r="A189" i="40"/>
  <c r="A190" i="40"/>
  <c r="A191" i="40"/>
  <c r="A192" i="40"/>
  <c r="A193" i="40"/>
  <c r="A194" i="40"/>
  <c r="A195" i="40"/>
  <c r="A196" i="40"/>
  <c r="A197" i="40"/>
  <c r="A198" i="40"/>
  <c r="A199" i="40"/>
  <c r="A200" i="40"/>
  <c r="A201" i="40"/>
  <c r="A202" i="40"/>
  <c r="A203" i="40"/>
  <c r="A204" i="40"/>
  <c r="A205" i="40"/>
  <c r="A206" i="40"/>
  <c r="A207" i="40"/>
  <c r="A208" i="40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A103" i="41"/>
  <c r="A104" i="41"/>
  <c r="A105" i="41"/>
  <c r="A106" i="41"/>
  <c r="A107" i="41"/>
  <c r="A108" i="41"/>
  <c r="A109" i="41"/>
  <c r="A110" i="41"/>
  <c r="A111" i="41"/>
  <c r="A112" i="41"/>
  <c r="A113" i="41"/>
  <c r="A114" i="41"/>
  <c r="A115" i="41"/>
  <c r="A116" i="41"/>
  <c r="A117" i="41"/>
  <c r="A118" i="41"/>
  <c r="A119" i="41"/>
  <c r="A120" i="41"/>
  <c r="A121" i="41"/>
  <c r="A122" i="41"/>
  <c r="A123" i="41"/>
  <c r="A124" i="41"/>
  <c r="A125" i="41"/>
  <c r="A126" i="41"/>
  <c r="A127" i="41"/>
  <c r="A128" i="41"/>
  <c r="A129" i="41"/>
  <c r="A130" i="41"/>
  <c r="A131" i="41"/>
  <c r="A132" i="41"/>
  <c r="A133" i="41"/>
  <c r="A134" i="41"/>
  <c r="A135" i="41"/>
  <c r="A136" i="41"/>
  <c r="A137" i="41"/>
  <c r="A138" i="41"/>
  <c r="A139" i="41"/>
  <c r="A140" i="41"/>
  <c r="A141" i="41"/>
  <c r="A142" i="41"/>
  <c r="A143" i="41"/>
  <c r="A144" i="41"/>
  <c r="A145" i="41"/>
  <c r="A146" i="41"/>
  <c r="A147" i="41"/>
  <c r="A148" i="41"/>
  <c r="A149" i="41"/>
  <c r="A150" i="41"/>
  <c r="A151" i="41"/>
  <c r="A152" i="41"/>
  <c r="A153" i="41"/>
  <c r="A154" i="41"/>
  <c r="A155" i="41"/>
  <c r="A156" i="41"/>
  <c r="A157" i="41"/>
  <c r="A158" i="41"/>
  <c r="A159" i="41"/>
  <c r="A160" i="41"/>
  <c r="A161" i="41"/>
  <c r="A162" i="41"/>
  <c r="A163" i="41"/>
  <c r="A164" i="41"/>
  <c r="A165" i="41"/>
  <c r="A166" i="41"/>
  <c r="A167" i="41"/>
  <c r="A168" i="41"/>
  <c r="A169" i="41"/>
  <c r="A170" i="41"/>
  <c r="A171" i="41"/>
  <c r="A172" i="41"/>
  <c r="A173" i="41"/>
  <c r="A174" i="41"/>
  <c r="A175" i="41"/>
  <c r="A176" i="41"/>
  <c r="A177" i="41"/>
  <c r="A178" i="41"/>
  <c r="A179" i="41"/>
  <c r="A180" i="41"/>
  <c r="A181" i="41"/>
  <c r="A182" i="41"/>
  <c r="A183" i="41"/>
  <c r="A184" i="41"/>
  <c r="A185" i="41"/>
  <c r="A186" i="41"/>
  <c r="A187" i="41"/>
  <c r="A188" i="41"/>
  <c r="A189" i="41"/>
  <c r="A190" i="41"/>
  <c r="A191" i="41"/>
  <c r="A192" i="41"/>
  <c r="A193" i="41"/>
  <c r="A194" i="41"/>
  <c r="A195" i="41"/>
  <c r="A196" i="41"/>
  <c r="A197" i="41"/>
  <c r="A198" i="41"/>
  <c r="A199" i="41"/>
  <c r="A200" i="41"/>
  <c r="A201" i="41"/>
  <c r="A202" i="41"/>
  <c r="A203" i="41"/>
  <c r="A204" i="41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A103" i="42"/>
  <c r="A104" i="42"/>
  <c r="A105" i="42"/>
  <c r="A106" i="42"/>
  <c r="A107" i="42"/>
  <c r="A108" i="42"/>
  <c r="A109" i="42"/>
  <c r="A110" i="42"/>
  <c r="A111" i="42"/>
  <c r="A112" i="42"/>
  <c r="A113" i="42"/>
  <c r="A114" i="42"/>
  <c r="A115" i="42"/>
  <c r="A116" i="42"/>
  <c r="A117" i="42"/>
  <c r="A118" i="42"/>
  <c r="A119" i="42"/>
  <c r="A120" i="42"/>
  <c r="A121" i="42"/>
  <c r="A122" i="42"/>
  <c r="A123" i="42"/>
  <c r="A124" i="42"/>
  <c r="A125" i="42"/>
  <c r="A126" i="42"/>
  <c r="A127" i="42"/>
  <c r="A128" i="42"/>
  <c r="A129" i="42"/>
  <c r="A130" i="42"/>
  <c r="A131" i="42"/>
  <c r="A132" i="42"/>
  <c r="A133" i="42"/>
  <c r="A134" i="42"/>
  <c r="A135" i="42"/>
  <c r="A136" i="42"/>
  <c r="A137" i="42"/>
  <c r="A138" i="42"/>
  <c r="A139" i="42"/>
  <c r="A140" i="42"/>
  <c r="A141" i="42"/>
  <c r="A142" i="42"/>
  <c r="A143" i="42"/>
  <c r="A144" i="42"/>
  <c r="A145" i="42"/>
  <c r="A146" i="42"/>
  <c r="A147" i="42"/>
  <c r="A148" i="42"/>
  <c r="A149" i="42"/>
  <c r="A150" i="42"/>
  <c r="A151" i="42"/>
  <c r="A152" i="42"/>
  <c r="A153" i="42"/>
  <c r="A154" i="42"/>
  <c r="A155" i="42"/>
  <c r="A156" i="42"/>
  <c r="A157" i="42"/>
  <c r="A158" i="42"/>
  <c r="A159" i="42"/>
  <c r="A160" i="42"/>
  <c r="A161" i="42"/>
  <c r="A162" i="42"/>
  <c r="A163" i="42"/>
  <c r="A164" i="42"/>
  <c r="A165" i="42"/>
  <c r="A166" i="42"/>
  <c r="A167" i="42"/>
  <c r="A168" i="42"/>
  <c r="A169" i="42"/>
  <c r="A170" i="42"/>
  <c r="A171" i="42"/>
  <c r="A172" i="42"/>
  <c r="A173" i="42"/>
  <c r="A174" i="42"/>
  <c r="A175" i="42"/>
  <c r="A176" i="42"/>
  <c r="A177" i="42"/>
  <c r="A178" i="42"/>
  <c r="A179" i="42"/>
  <c r="A180" i="42"/>
  <c r="A181" i="42"/>
  <c r="A182" i="42"/>
  <c r="A183" i="42"/>
  <c r="A184" i="42"/>
  <c r="A185" i="42"/>
  <c r="A186" i="42"/>
  <c r="A187" i="42"/>
  <c r="A188" i="42"/>
  <c r="A189" i="42"/>
  <c r="A190" i="42"/>
  <c r="A191" i="42"/>
  <c r="A192" i="42"/>
  <c r="A193" i="42"/>
  <c r="A194" i="42"/>
  <c r="A195" i="42"/>
  <c r="A196" i="42"/>
  <c r="A197" i="42"/>
  <c r="A198" i="42"/>
  <c r="A199" i="42"/>
  <c r="A200" i="42"/>
  <c r="A201" i="42"/>
  <c r="A202" i="42"/>
  <c r="A203" i="42"/>
  <c r="A204" i="42"/>
  <c r="A205" i="42"/>
  <c r="A206" i="42"/>
  <c r="A207" i="42"/>
  <c r="A208" i="42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A103" i="43"/>
  <c r="A104" i="43"/>
  <c r="A105" i="43"/>
  <c r="A106" i="43"/>
  <c r="A107" i="43"/>
  <c r="A108" i="43"/>
  <c r="A109" i="43"/>
  <c r="A110" i="43"/>
  <c r="A111" i="43"/>
  <c r="A112" i="43"/>
  <c r="A113" i="43"/>
  <c r="A114" i="43"/>
  <c r="A115" i="43"/>
  <c r="A116" i="43"/>
  <c r="A117" i="43"/>
  <c r="A118" i="43"/>
  <c r="A119" i="43"/>
  <c r="A120" i="43"/>
  <c r="A121" i="43"/>
  <c r="A122" i="43"/>
  <c r="A123" i="43"/>
  <c r="A124" i="43"/>
  <c r="A125" i="43"/>
  <c r="A126" i="43"/>
  <c r="A127" i="43"/>
  <c r="A128" i="43"/>
  <c r="A129" i="43"/>
  <c r="A130" i="43"/>
  <c r="A131" i="43"/>
  <c r="A132" i="43"/>
  <c r="A133" i="43"/>
  <c r="A134" i="43"/>
  <c r="A135" i="43"/>
  <c r="A136" i="43"/>
  <c r="A137" i="43"/>
  <c r="A138" i="43"/>
  <c r="A139" i="43"/>
  <c r="A140" i="43"/>
  <c r="A141" i="43"/>
  <c r="A142" i="43"/>
  <c r="A143" i="43"/>
  <c r="A144" i="43"/>
  <c r="A145" i="43"/>
  <c r="A146" i="43"/>
  <c r="A147" i="43"/>
  <c r="A148" i="43"/>
  <c r="A149" i="43"/>
  <c r="A150" i="43"/>
  <c r="A151" i="43"/>
  <c r="A152" i="43"/>
  <c r="A153" i="43"/>
  <c r="A154" i="43"/>
  <c r="A155" i="43"/>
  <c r="A156" i="43"/>
  <c r="A157" i="43"/>
  <c r="A158" i="43"/>
  <c r="A159" i="43"/>
  <c r="A160" i="43"/>
  <c r="A161" i="43"/>
  <c r="A162" i="43"/>
  <c r="A163" i="43"/>
  <c r="A164" i="43"/>
  <c r="A165" i="43"/>
  <c r="A166" i="43"/>
  <c r="A167" i="43"/>
  <c r="A168" i="43"/>
  <c r="A169" i="43"/>
  <c r="A170" i="43"/>
  <c r="A171" i="43"/>
  <c r="A172" i="43"/>
  <c r="A173" i="43"/>
  <c r="A174" i="43"/>
  <c r="A175" i="43"/>
  <c r="A176" i="43"/>
  <c r="A177" i="43"/>
  <c r="A178" i="43"/>
  <c r="A179" i="43"/>
  <c r="A180" i="43"/>
  <c r="A181" i="43"/>
  <c r="A182" i="43"/>
  <c r="A183" i="43"/>
  <c r="A184" i="43"/>
  <c r="A185" i="43"/>
  <c r="A186" i="43"/>
  <c r="A187" i="43"/>
  <c r="A188" i="43"/>
  <c r="A189" i="43"/>
  <c r="A190" i="43"/>
  <c r="A191" i="43"/>
  <c r="A192" i="43"/>
  <c r="A193" i="43"/>
  <c r="A194" i="43"/>
  <c r="A195" i="43"/>
  <c r="A196" i="43"/>
  <c r="A197" i="43"/>
  <c r="A198" i="43"/>
  <c r="A199" i="43"/>
  <c r="A200" i="43"/>
  <c r="A201" i="43"/>
  <c r="A202" i="43"/>
  <c r="A203" i="43"/>
  <c r="A204" i="43"/>
  <c r="A205" i="43"/>
  <c r="A206" i="43"/>
  <c r="A207" i="43"/>
  <c r="A208" i="43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A103" i="44"/>
  <c r="A104" i="44"/>
  <c r="A105" i="44"/>
  <c r="A106" i="44"/>
  <c r="A107" i="44"/>
  <c r="A108" i="44"/>
  <c r="A109" i="44"/>
  <c r="A110" i="44"/>
  <c r="A111" i="44"/>
  <c r="A112" i="44"/>
  <c r="A113" i="44"/>
  <c r="A114" i="44"/>
  <c r="A115" i="44"/>
  <c r="A116" i="44"/>
  <c r="A117" i="44"/>
  <c r="A118" i="44"/>
  <c r="A119" i="44"/>
  <c r="A120" i="44"/>
  <c r="A121" i="44"/>
  <c r="A122" i="44"/>
  <c r="A123" i="44"/>
  <c r="A124" i="44"/>
  <c r="A125" i="44"/>
  <c r="A126" i="44"/>
  <c r="A127" i="44"/>
  <c r="A128" i="44"/>
  <c r="A129" i="44"/>
  <c r="A130" i="44"/>
  <c r="A131" i="44"/>
  <c r="A132" i="44"/>
  <c r="A133" i="44"/>
  <c r="A134" i="44"/>
  <c r="A135" i="44"/>
  <c r="A136" i="44"/>
  <c r="A137" i="44"/>
  <c r="A138" i="44"/>
  <c r="A139" i="44"/>
  <c r="A140" i="44"/>
  <c r="A141" i="44"/>
  <c r="A142" i="44"/>
  <c r="A143" i="44"/>
  <c r="A144" i="44"/>
  <c r="A145" i="44"/>
  <c r="A146" i="44"/>
  <c r="A147" i="44"/>
  <c r="A148" i="44"/>
  <c r="A149" i="44"/>
  <c r="A150" i="44"/>
  <c r="A151" i="44"/>
  <c r="A152" i="44"/>
  <c r="A153" i="44"/>
  <c r="A154" i="44"/>
  <c r="A155" i="44"/>
  <c r="A156" i="44"/>
  <c r="A157" i="44"/>
  <c r="A158" i="44"/>
  <c r="A159" i="44"/>
  <c r="A160" i="44"/>
  <c r="A161" i="44"/>
  <c r="A162" i="44"/>
  <c r="A163" i="44"/>
  <c r="A164" i="44"/>
  <c r="A165" i="44"/>
  <c r="A166" i="44"/>
  <c r="A167" i="44"/>
  <c r="A168" i="44"/>
  <c r="A169" i="44"/>
  <c r="A170" i="44"/>
  <c r="A171" i="44"/>
  <c r="A172" i="44"/>
  <c r="A173" i="44"/>
  <c r="A174" i="44"/>
  <c r="A175" i="44"/>
  <c r="A176" i="44"/>
  <c r="A177" i="44"/>
  <c r="A178" i="44"/>
  <c r="A179" i="44"/>
  <c r="A180" i="44"/>
  <c r="A181" i="44"/>
  <c r="A182" i="44"/>
  <c r="A183" i="44"/>
  <c r="A184" i="44"/>
  <c r="A185" i="44"/>
  <c r="A186" i="44"/>
  <c r="A187" i="44"/>
  <c r="A188" i="44"/>
  <c r="A189" i="44"/>
  <c r="A190" i="44"/>
  <c r="A191" i="44"/>
  <c r="A192" i="44"/>
  <c r="A193" i="44"/>
  <c r="A194" i="44"/>
  <c r="A195" i="44"/>
  <c r="A196" i="44"/>
  <c r="A197" i="44"/>
  <c r="A198" i="44"/>
  <c r="A199" i="44"/>
  <c r="A200" i="44"/>
  <c r="A201" i="44"/>
  <c r="A202" i="44"/>
  <c r="A203" i="44"/>
  <c r="A204" i="44"/>
  <c r="A205" i="44"/>
  <c r="A206" i="44"/>
  <c r="A207" i="44"/>
  <c r="A208" i="44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A103" i="45"/>
  <c r="A104" i="45"/>
  <c r="A105" i="45"/>
  <c r="A106" i="45"/>
  <c r="A107" i="45"/>
  <c r="A108" i="45"/>
  <c r="A109" i="45"/>
  <c r="A110" i="45"/>
  <c r="A111" i="45"/>
  <c r="A112" i="45"/>
  <c r="A113" i="45"/>
  <c r="A114" i="45"/>
  <c r="A115" i="45"/>
  <c r="A116" i="45"/>
  <c r="A117" i="45"/>
  <c r="A118" i="45"/>
  <c r="A119" i="45"/>
  <c r="A120" i="45"/>
  <c r="A121" i="45"/>
  <c r="A122" i="45"/>
  <c r="A123" i="45"/>
  <c r="A124" i="45"/>
  <c r="A125" i="45"/>
  <c r="A126" i="45"/>
  <c r="A127" i="45"/>
  <c r="A128" i="45"/>
  <c r="A129" i="45"/>
  <c r="A130" i="45"/>
  <c r="A131" i="45"/>
  <c r="A132" i="45"/>
  <c r="A133" i="45"/>
  <c r="A134" i="45"/>
  <c r="A135" i="45"/>
  <c r="A136" i="45"/>
  <c r="A137" i="45"/>
  <c r="A138" i="45"/>
  <c r="A139" i="45"/>
  <c r="A140" i="45"/>
  <c r="A141" i="45"/>
  <c r="A142" i="45"/>
  <c r="A143" i="45"/>
  <c r="A144" i="45"/>
  <c r="A145" i="45"/>
  <c r="A146" i="45"/>
  <c r="A147" i="45"/>
  <c r="A148" i="45"/>
  <c r="A149" i="45"/>
  <c r="A150" i="45"/>
  <c r="A151" i="45"/>
  <c r="A152" i="45"/>
  <c r="A153" i="45"/>
  <c r="A154" i="45"/>
  <c r="A155" i="45"/>
  <c r="A156" i="45"/>
  <c r="A157" i="45"/>
  <c r="A158" i="45"/>
  <c r="A159" i="45"/>
  <c r="A160" i="45"/>
  <c r="A161" i="45"/>
  <c r="A162" i="45"/>
  <c r="A163" i="45"/>
  <c r="A164" i="45"/>
  <c r="A165" i="45"/>
  <c r="A166" i="45"/>
  <c r="A167" i="45"/>
  <c r="A168" i="45"/>
  <c r="A169" i="45"/>
  <c r="A170" i="45"/>
  <c r="A171" i="45"/>
  <c r="A172" i="45"/>
  <c r="A173" i="45"/>
  <c r="A174" i="45"/>
  <c r="A175" i="45"/>
  <c r="A176" i="45"/>
  <c r="A177" i="45"/>
  <c r="A178" i="45"/>
  <c r="A179" i="45"/>
  <c r="A180" i="45"/>
  <c r="A181" i="45"/>
  <c r="A182" i="45"/>
  <c r="A183" i="45"/>
  <c r="A184" i="45"/>
  <c r="A185" i="45"/>
  <c r="A186" i="45"/>
  <c r="A187" i="45"/>
  <c r="A188" i="45"/>
  <c r="A189" i="45"/>
  <c r="A190" i="45"/>
  <c r="A191" i="45"/>
  <c r="A192" i="45"/>
  <c r="A193" i="45"/>
  <c r="A194" i="45"/>
  <c r="A195" i="45"/>
  <c r="A196" i="45"/>
  <c r="A197" i="45"/>
  <c r="A198" i="45"/>
  <c r="A199" i="45"/>
  <c r="A200" i="45"/>
  <c r="A201" i="45"/>
  <c r="A202" i="45"/>
  <c r="A203" i="45"/>
  <c r="A204" i="45"/>
  <c r="A205" i="45"/>
  <c r="A206" i="45"/>
  <c r="A207" i="45"/>
  <c r="A208" i="45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A103" i="46"/>
  <c r="A104" i="46"/>
  <c r="A105" i="46"/>
  <c r="A106" i="46"/>
  <c r="A107" i="46"/>
  <c r="A108" i="46"/>
  <c r="A109" i="46"/>
  <c r="A110" i="46"/>
  <c r="A111" i="46"/>
  <c r="A112" i="46"/>
  <c r="A113" i="46"/>
  <c r="A114" i="46"/>
  <c r="A115" i="46"/>
  <c r="A116" i="46"/>
  <c r="A117" i="46"/>
  <c r="A118" i="46"/>
  <c r="A119" i="46"/>
  <c r="A120" i="46"/>
  <c r="A121" i="46"/>
  <c r="A122" i="46"/>
  <c r="A123" i="46"/>
  <c r="A124" i="46"/>
  <c r="A125" i="46"/>
  <c r="A126" i="46"/>
  <c r="A127" i="46"/>
  <c r="A128" i="46"/>
  <c r="A129" i="46"/>
  <c r="A130" i="46"/>
  <c r="A131" i="46"/>
  <c r="A132" i="46"/>
  <c r="A133" i="46"/>
  <c r="A134" i="46"/>
  <c r="A135" i="46"/>
  <c r="A136" i="46"/>
  <c r="A137" i="46"/>
  <c r="A138" i="46"/>
  <c r="A139" i="46"/>
  <c r="A140" i="46"/>
  <c r="A141" i="46"/>
  <c r="A142" i="46"/>
  <c r="A143" i="46"/>
  <c r="A144" i="46"/>
  <c r="A145" i="46"/>
  <c r="A146" i="46"/>
  <c r="A147" i="46"/>
  <c r="A148" i="46"/>
  <c r="A149" i="46"/>
  <c r="A150" i="46"/>
  <c r="A151" i="46"/>
  <c r="A152" i="46"/>
  <c r="A153" i="46"/>
  <c r="A154" i="46"/>
  <c r="A155" i="46"/>
  <c r="A156" i="46"/>
  <c r="A157" i="46"/>
  <c r="A158" i="46"/>
  <c r="A159" i="46"/>
  <c r="A160" i="46"/>
  <c r="A161" i="46"/>
  <c r="A162" i="46"/>
  <c r="A163" i="46"/>
  <c r="A164" i="46"/>
  <c r="A165" i="46"/>
  <c r="A166" i="46"/>
  <c r="A167" i="46"/>
  <c r="A168" i="46"/>
  <c r="A169" i="46"/>
  <c r="A170" i="46"/>
  <c r="A171" i="46"/>
  <c r="A172" i="46"/>
  <c r="A173" i="46"/>
  <c r="A174" i="46"/>
  <c r="A175" i="46"/>
  <c r="A176" i="46"/>
  <c r="A177" i="46"/>
  <c r="A178" i="46"/>
  <c r="A179" i="46"/>
  <c r="A180" i="46"/>
  <c r="A181" i="46"/>
  <c r="A182" i="46"/>
  <c r="A183" i="46"/>
  <c r="A184" i="46"/>
  <c r="A185" i="46"/>
  <c r="A186" i="46"/>
  <c r="A187" i="46"/>
  <c r="A188" i="46"/>
  <c r="A189" i="46"/>
  <c r="A190" i="46"/>
  <c r="A191" i="46"/>
  <c r="A192" i="46"/>
  <c r="A193" i="46"/>
  <c r="A194" i="46"/>
  <c r="A195" i="46"/>
  <c r="A196" i="46"/>
  <c r="A197" i="46"/>
  <c r="A198" i="46"/>
  <c r="A199" i="46"/>
  <c r="A200" i="46"/>
  <c r="A201" i="46"/>
  <c r="A202" i="46"/>
  <c r="A203" i="46"/>
  <c r="A204" i="46"/>
  <c r="A205" i="46"/>
  <c r="A206" i="46"/>
  <c r="A207" i="46"/>
  <c r="A208" i="46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A100" i="47"/>
  <c r="A101" i="47"/>
  <c r="A102" i="47"/>
  <c r="A103" i="47"/>
  <c r="A104" i="47"/>
  <c r="A105" i="47"/>
  <c r="A106" i="47"/>
  <c r="A107" i="47"/>
  <c r="A108" i="47"/>
  <c r="A109" i="47"/>
  <c r="A110" i="47"/>
  <c r="A111" i="47"/>
  <c r="A112" i="47"/>
  <c r="A113" i="47"/>
  <c r="A114" i="47"/>
  <c r="A115" i="47"/>
  <c r="A116" i="47"/>
  <c r="A117" i="47"/>
  <c r="A118" i="47"/>
  <c r="A119" i="47"/>
  <c r="A120" i="47"/>
  <c r="A121" i="47"/>
  <c r="A122" i="47"/>
  <c r="A123" i="47"/>
  <c r="A124" i="47"/>
  <c r="A125" i="47"/>
  <c r="A126" i="47"/>
  <c r="A127" i="47"/>
  <c r="A128" i="47"/>
  <c r="A129" i="47"/>
  <c r="A130" i="47"/>
  <c r="A131" i="47"/>
  <c r="A132" i="47"/>
  <c r="A133" i="47"/>
  <c r="A134" i="47"/>
  <c r="A135" i="47"/>
  <c r="A136" i="47"/>
  <c r="A137" i="47"/>
  <c r="A138" i="47"/>
  <c r="A139" i="47"/>
  <c r="A140" i="47"/>
  <c r="A141" i="47"/>
  <c r="A142" i="47"/>
  <c r="A143" i="47"/>
  <c r="A144" i="47"/>
  <c r="A145" i="47"/>
  <c r="A146" i="47"/>
  <c r="A147" i="47"/>
  <c r="A148" i="47"/>
  <c r="A149" i="47"/>
  <c r="A150" i="47"/>
  <c r="A151" i="47"/>
  <c r="A152" i="47"/>
  <c r="A153" i="47"/>
  <c r="A154" i="47"/>
  <c r="A155" i="47"/>
  <c r="A156" i="47"/>
  <c r="A157" i="47"/>
  <c r="A158" i="47"/>
  <c r="A159" i="47"/>
  <c r="A160" i="47"/>
  <c r="A161" i="47"/>
  <c r="A162" i="47"/>
  <c r="A163" i="47"/>
  <c r="A164" i="47"/>
  <c r="A165" i="47"/>
  <c r="A166" i="47"/>
  <c r="A167" i="47"/>
  <c r="A168" i="47"/>
  <c r="A169" i="47"/>
  <c r="A170" i="47"/>
  <c r="A171" i="47"/>
  <c r="A172" i="47"/>
  <c r="A173" i="47"/>
  <c r="A174" i="47"/>
  <c r="A175" i="47"/>
  <c r="A176" i="47"/>
  <c r="A177" i="47"/>
  <c r="A178" i="47"/>
  <c r="A179" i="47"/>
  <c r="A180" i="47"/>
  <c r="A181" i="47"/>
  <c r="A182" i="47"/>
  <c r="A183" i="47"/>
  <c r="A184" i="47"/>
  <c r="A185" i="47"/>
  <c r="A186" i="47"/>
  <c r="A187" i="47"/>
  <c r="A188" i="47"/>
  <c r="A189" i="47"/>
  <c r="A190" i="47"/>
  <c r="A191" i="47"/>
  <c r="A192" i="47"/>
  <c r="A193" i="47"/>
  <c r="A194" i="47"/>
  <c r="A195" i="47"/>
  <c r="A196" i="47"/>
  <c r="A197" i="47"/>
  <c r="A198" i="47"/>
  <c r="A199" i="47"/>
  <c r="A200" i="47"/>
  <c r="A201" i="47"/>
  <c r="A202" i="47"/>
  <c r="A203" i="47"/>
  <c r="A204" i="47"/>
  <c r="A205" i="47"/>
  <c r="A206" i="47"/>
  <c r="A207" i="47"/>
  <c r="A208" i="47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A103" i="48"/>
  <c r="A104" i="48"/>
  <c r="A105" i="48"/>
  <c r="A106" i="48"/>
  <c r="A107" i="48"/>
  <c r="A108" i="48"/>
  <c r="A109" i="48"/>
  <c r="A110" i="48"/>
  <c r="A111" i="48"/>
  <c r="A112" i="48"/>
  <c r="A113" i="48"/>
  <c r="A114" i="48"/>
  <c r="A115" i="48"/>
  <c r="A116" i="48"/>
  <c r="A117" i="48"/>
  <c r="A118" i="48"/>
  <c r="A119" i="48"/>
  <c r="A120" i="48"/>
  <c r="A121" i="48"/>
  <c r="A122" i="48"/>
  <c r="A123" i="48"/>
  <c r="A124" i="48"/>
  <c r="A125" i="48"/>
  <c r="A126" i="48"/>
  <c r="A127" i="48"/>
  <c r="A128" i="48"/>
  <c r="A129" i="48"/>
  <c r="A130" i="48"/>
  <c r="A131" i="48"/>
  <c r="A132" i="48"/>
  <c r="A133" i="48"/>
  <c r="A134" i="48"/>
  <c r="A135" i="48"/>
  <c r="A136" i="48"/>
  <c r="A137" i="48"/>
  <c r="A138" i="48"/>
  <c r="A139" i="48"/>
  <c r="A140" i="48"/>
  <c r="A141" i="48"/>
  <c r="A142" i="48"/>
  <c r="A143" i="48"/>
  <c r="A144" i="48"/>
  <c r="A145" i="48"/>
  <c r="A146" i="48"/>
  <c r="A147" i="48"/>
  <c r="A148" i="48"/>
  <c r="A149" i="48"/>
  <c r="A150" i="48"/>
  <c r="A151" i="48"/>
  <c r="A152" i="48"/>
  <c r="A153" i="48"/>
  <c r="A154" i="48"/>
  <c r="A155" i="48"/>
  <c r="A156" i="48"/>
  <c r="A157" i="48"/>
  <c r="A158" i="48"/>
  <c r="A159" i="48"/>
  <c r="A160" i="48"/>
  <c r="A161" i="48"/>
  <c r="A162" i="48"/>
  <c r="A163" i="48"/>
  <c r="A164" i="48"/>
  <c r="A165" i="48"/>
  <c r="A166" i="48"/>
  <c r="A167" i="48"/>
  <c r="A168" i="48"/>
  <c r="A169" i="48"/>
  <c r="A170" i="48"/>
  <c r="A171" i="48"/>
  <c r="A172" i="48"/>
  <c r="A173" i="48"/>
  <c r="A174" i="48"/>
  <c r="A175" i="48"/>
  <c r="A176" i="48"/>
  <c r="A177" i="48"/>
  <c r="A178" i="48"/>
  <c r="A179" i="48"/>
  <c r="A180" i="48"/>
  <c r="A181" i="48"/>
  <c r="A182" i="48"/>
  <c r="A183" i="48"/>
  <c r="A184" i="48"/>
  <c r="A185" i="48"/>
  <c r="A186" i="48"/>
  <c r="A187" i="48"/>
  <c r="A188" i="48"/>
  <c r="A189" i="48"/>
  <c r="A190" i="48"/>
  <c r="A191" i="48"/>
  <c r="A192" i="48"/>
  <c r="A193" i="48"/>
  <c r="A194" i="48"/>
  <c r="A195" i="48"/>
  <c r="A196" i="48"/>
  <c r="A197" i="48"/>
  <c r="A198" i="48"/>
  <c r="A199" i="48"/>
  <c r="A200" i="48"/>
  <c r="A201" i="48"/>
  <c r="A202" i="48"/>
  <c r="A203" i="48"/>
  <c r="A204" i="48"/>
  <c r="A205" i="48"/>
  <c r="A206" i="48"/>
  <c r="A207" i="48"/>
  <c r="A208" i="48"/>
  <c r="A9" i="3"/>
  <c r="A9" i="4"/>
  <c r="A9" i="5"/>
  <c r="A9" i="6"/>
  <c r="A9" i="7"/>
  <c r="A9" i="8"/>
  <c r="A9" i="9"/>
  <c r="A9" i="10"/>
  <c r="A9" i="11"/>
  <c r="A9" i="12"/>
  <c r="A9" i="13"/>
  <c r="A9" i="14"/>
  <c r="A9" i="15"/>
  <c r="A9" i="16"/>
  <c r="A9" i="17"/>
  <c r="A9" i="18"/>
  <c r="A9" i="19"/>
  <c r="A9" i="20"/>
  <c r="A9" i="21"/>
  <c r="A9" i="22"/>
  <c r="A9" i="23"/>
  <c r="A9" i="24"/>
  <c r="A9" i="25"/>
  <c r="A9" i="26"/>
  <c r="A9" i="27"/>
  <c r="A9" i="28"/>
  <c r="A9" i="29"/>
  <c r="A9" i="30"/>
  <c r="A9" i="31"/>
  <c r="A9" i="32"/>
  <c r="A9" i="33"/>
  <c r="A9" i="34"/>
  <c r="A9" i="35"/>
  <c r="A9" i="36"/>
  <c r="A9" i="37"/>
  <c r="A9" i="38"/>
  <c r="A9" i="39"/>
  <c r="A9" i="40"/>
  <c r="A9" i="41"/>
  <c r="A9" i="42"/>
  <c r="A9" i="43"/>
  <c r="A9" i="44"/>
  <c r="A9" i="45"/>
  <c r="A9" i="46"/>
  <c r="A9" i="47"/>
  <c r="A9" i="48"/>
  <c r="E208" i="31" l="1"/>
  <c r="E207" i="31"/>
  <c r="E206" i="31"/>
  <c r="E205" i="31"/>
  <c r="E204" i="31"/>
  <c r="E203" i="31"/>
  <c r="E202" i="31"/>
  <c r="E201" i="31"/>
  <c r="E200" i="31"/>
  <c r="E199" i="31"/>
  <c r="E198" i="31"/>
  <c r="E197" i="31"/>
  <c r="E196" i="31"/>
  <c r="E195" i="31"/>
  <c r="E194" i="31"/>
  <c r="E193" i="31"/>
  <c r="E192" i="31"/>
  <c r="E191" i="31"/>
  <c r="E190" i="31"/>
  <c r="E189" i="31"/>
  <c r="E188" i="31"/>
  <c r="E187" i="31"/>
  <c r="E186" i="31"/>
  <c r="E185" i="31"/>
  <c r="E184" i="31"/>
  <c r="E183" i="31"/>
  <c r="E182" i="31"/>
  <c r="E181" i="31"/>
  <c r="E180" i="31"/>
  <c r="E179" i="31"/>
  <c r="E178" i="31"/>
  <c r="E177" i="31"/>
  <c r="E176" i="31"/>
  <c r="E175" i="31"/>
  <c r="E174" i="31"/>
  <c r="E173" i="31"/>
  <c r="E172" i="31"/>
  <c r="E171" i="31"/>
  <c r="E170" i="31"/>
  <c r="E169" i="31"/>
  <c r="E168" i="31"/>
  <c r="E167" i="31"/>
  <c r="E166" i="31"/>
  <c r="E165" i="31"/>
  <c r="E164" i="31"/>
  <c r="E163" i="31"/>
  <c r="E162" i="31"/>
  <c r="E161" i="31"/>
  <c r="E160" i="31"/>
  <c r="E159" i="31"/>
  <c r="E158" i="31"/>
  <c r="E157" i="31"/>
  <c r="E156" i="31"/>
  <c r="E155" i="31"/>
  <c r="E154" i="31"/>
  <c r="E153" i="31"/>
  <c r="E152" i="31"/>
  <c r="E151" i="31"/>
  <c r="E150" i="31"/>
  <c r="E149" i="31"/>
  <c r="E148" i="31"/>
  <c r="E147" i="31"/>
  <c r="E146" i="31"/>
  <c r="E145" i="31"/>
  <c r="E144" i="31"/>
  <c r="E143" i="31"/>
  <c r="E142" i="31"/>
  <c r="E141" i="31"/>
  <c r="E140" i="31"/>
  <c r="E139" i="31"/>
  <c r="E138" i="31"/>
  <c r="E137" i="31"/>
  <c r="E136" i="31"/>
  <c r="E135" i="31"/>
  <c r="E134" i="31"/>
  <c r="E133" i="31"/>
  <c r="E132" i="31"/>
  <c r="E131" i="31"/>
  <c r="E130" i="31"/>
  <c r="E129" i="31"/>
  <c r="E128" i="31"/>
  <c r="E127" i="31"/>
  <c r="E126" i="31"/>
  <c r="E125" i="31"/>
  <c r="E124" i="31"/>
  <c r="E123" i="31"/>
  <c r="E122" i="31"/>
  <c r="E121" i="31"/>
  <c r="E120" i="31"/>
  <c r="E119" i="31"/>
  <c r="E118" i="31"/>
  <c r="E117" i="31"/>
  <c r="E116" i="31"/>
  <c r="E115" i="31"/>
  <c r="E114" i="31"/>
  <c r="E113" i="31"/>
  <c r="E112" i="31"/>
  <c r="E111" i="31"/>
  <c r="E110" i="31"/>
  <c r="E109" i="31"/>
  <c r="E108" i="31"/>
  <c r="E107" i="31"/>
  <c r="E106" i="31"/>
  <c r="E105" i="31"/>
  <c r="E104" i="31"/>
  <c r="E103" i="31"/>
  <c r="E102" i="31"/>
  <c r="E101" i="31"/>
  <c r="E100" i="31"/>
  <c r="E99" i="31"/>
  <c r="E98" i="31"/>
  <c r="E97" i="31"/>
  <c r="E96" i="31"/>
  <c r="E95" i="31"/>
  <c r="E94" i="31"/>
  <c r="E93" i="31"/>
  <c r="E92" i="31"/>
  <c r="E91" i="31"/>
  <c r="E90" i="31"/>
  <c r="E89" i="31"/>
  <c r="E88" i="31"/>
  <c r="E87" i="31"/>
  <c r="E86" i="31"/>
  <c r="E85" i="31"/>
  <c r="E84" i="31"/>
  <c r="E83" i="31"/>
  <c r="E82" i="31"/>
  <c r="E81" i="31"/>
  <c r="E80" i="31"/>
  <c r="E79" i="31"/>
  <c r="E78" i="31"/>
  <c r="E77" i="31"/>
  <c r="E76" i="31"/>
  <c r="E75" i="31"/>
  <c r="E74" i="31"/>
  <c r="E73" i="31"/>
  <c r="E72" i="31"/>
  <c r="E71" i="31"/>
  <c r="E70" i="31"/>
  <c r="E69" i="31"/>
  <c r="E68" i="31"/>
  <c r="E67" i="31"/>
  <c r="E66" i="31"/>
  <c r="E65" i="31"/>
  <c r="E64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C5" i="31" s="1"/>
  <c r="K5" i="31"/>
  <c r="K4" i="31"/>
  <c r="C4" i="31"/>
  <c r="K3" i="31"/>
  <c r="C3" i="31"/>
  <c r="G4" i="31"/>
  <c r="G3" i="31"/>
  <c r="G5" i="31" s="1"/>
  <c r="C1" i="31"/>
  <c r="E208" i="25"/>
  <c r="E207" i="25"/>
  <c r="E206" i="25"/>
  <c r="E205" i="25"/>
  <c r="E204" i="25"/>
  <c r="E203" i="25"/>
  <c r="E202" i="25"/>
  <c r="E201" i="25"/>
  <c r="E200" i="25"/>
  <c r="E199" i="25"/>
  <c r="E198" i="25"/>
  <c r="E197" i="25"/>
  <c r="E196" i="25"/>
  <c r="E195" i="25"/>
  <c r="E194" i="25"/>
  <c r="E193" i="25"/>
  <c r="E192" i="25"/>
  <c r="E191" i="25"/>
  <c r="E190" i="25"/>
  <c r="E189" i="25"/>
  <c r="E188" i="25"/>
  <c r="E187" i="25"/>
  <c r="E186" i="25"/>
  <c r="E185" i="25"/>
  <c r="E184" i="25"/>
  <c r="E183" i="25"/>
  <c r="E182" i="25"/>
  <c r="E181" i="25"/>
  <c r="E180" i="25"/>
  <c r="E179" i="25"/>
  <c r="E178" i="25"/>
  <c r="E177" i="25"/>
  <c r="E176" i="25"/>
  <c r="E175" i="25"/>
  <c r="E174" i="25"/>
  <c r="E173" i="25"/>
  <c r="E172" i="25"/>
  <c r="E171" i="25"/>
  <c r="E170" i="25"/>
  <c r="E169" i="25"/>
  <c r="E168" i="25"/>
  <c r="E167" i="25"/>
  <c r="E166" i="25"/>
  <c r="E165" i="25"/>
  <c r="E164" i="25"/>
  <c r="E163" i="25"/>
  <c r="E162" i="25"/>
  <c r="E161" i="25"/>
  <c r="E160" i="25"/>
  <c r="E159" i="25"/>
  <c r="E158" i="25"/>
  <c r="E157" i="25"/>
  <c r="E156" i="25"/>
  <c r="E155" i="25"/>
  <c r="E154" i="25"/>
  <c r="E153" i="25"/>
  <c r="E152" i="25"/>
  <c r="E151" i="25"/>
  <c r="E150" i="25"/>
  <c r="E149" i="25"/>
  <c r="E148" i="25"/>
  <c r="E147" i="25"/>
  <c r="E146" i="25"/>
  <c r="E145" i="25"/>
  <c r="E144" i="25"/>
  <c r="E143" i="25"/>
  <c r="E142" i="25"/>
  <c r="E141" i="25"/>
  <c r="E140" i="25"/>
  <c r="E139" i="25"/>
  <c r="E138" i="25"/>
  <c r="E137" i="25"/>
  <c r="E136" i="25"/>
  <c r="E135" i="25"/>
  <c r="E134" i="25"/>
  <c r="E133" i="25"/>
  <c r="E132" i="25"/>
  <c r="E131" i="25"/>
  <c r="E130" i="25"/>
  <c r="E129" i="25"/>
  <c r="E128" i="25"/>
  <c r="E127" i="25"/>
  <c r="E126" i="25"/>
  <c r="E125" i="25"/>
  <c r="E124" i="25"/>
  <c r="E123" i="25"/>
  <c r="E122" i="25"/>
  <c r="E121" i="25"/>
  <c r="E120" i="25"/>
  <c r="E119" i="25"/>
  <c r="E118" i="25"/>
  <c r="E117" i="25"/>
  <c r="E116" i="25"/>
  <c r="E115" i="25"/>
  <c r="E114" i="25"/>
  <c r="E113" i="25"/>
  <c r="E112" i="25"/>
  <c r="E111" i="25"/>
  <c r="E110" i="25"/>
  <c r="E109" i="25"/>
  <c r="E108" i="25"/>
  <c r="E107" i="25"/>
  <c r="E106" i="25"/>
  <c r="E105" i="25"/>
  <c r="E104" i="25"/>
  <c r="E103" i="25"/>
  <c r="E102" i="25"/>
  <c r="E101" i="25"/>
  <c r="E100" i="25"/>
  <c r="E99" i="25"/>
  <c r="E98" i="25"/>
  <c r="E97" i="25"/>
  <c r="E96" i="25"/>
  <c r="E95" i="25"/>
  <c r="E94" i="25"/>
  <c r="E93" i="25"/>
  <c r="E92" i="25"/>
  <c r="E91" i="25"/>
  <c r="E90" i="25"/>
  <c r="E89" i="25"/>
  <c r="E88" i="25"/>
  <c r="E87" i="25"/>
  <c r="E86" i="25"/>
  <c r="E85" i="25"/>
  <c r="E84" i="25"/>
  <c r="E83" i="25"/>
  <c r="E82" i="25"/>
  <c r="E81" i="25"/>
  <c r="E80" i="25"/>
  <c r="E79" i="25"/>
  <c r="E78" i="25"/>
  <c r="E77" i="25"/>
  <c r="E76" i="25"/>
  <c r="E75" i="25"/>
  <c r="E74" i="25"/>
  <c r="E73" i="25"/>
  <c r="E72" i="25"/>
  <c r="E71" i="25"/>
  <c r="E70" i="25"/>
  <c r="E69" i="25"/>
  <c r="E68" i="25"/>
  <c r="E67" i="25"/>
  <c r="E66" i="25"/>
  <c r="E65" i="25"/>
  <c r="E64" i="25"/>
  <c r="E63" i="25"/>
  <c r="E62" i="25"/>
  <c r="E61" i="25"/>
  <c r="E60" i="25"/>
  <c r="E59" i="25"/>
  <c r="E58" i="25"/>
  <c r="E57" i="25"/>
  <c r="E56" i="25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K5" i="25"/>
  <c r="K4" i="25"/>
  <c r="C4" i="25"/>
  <c r="K3" i="25"/>
  <c r="C3" i="25"/>
  <c r="G4" i="25"/>
  <c r="G3" i="25"/>
  <c r="G5" i="25" s="1"/>
  <c r="C1" i="25"/>
  <c r="C5" i="25" l="1"/>
  <c r="E208" i="22"/>
  <c r="E207" i="22"/>
  <c r="E206" i="22"/>
  <c r="E205" i="22"/>
  <c r="E204" i="22"/>
  <c r="E203" i="22"/>
  <c r="E202" i="22"/>
  <c r="E201" i="22"/>
  <c r="E200" i="22"/>
  <c r="E199" i="22"/>
  <c r="E198" i="22"/>
  <c r="E197" i="22"/>
  <c r="E196" i="22"/>
  <c r="E195" i="22"/>
  <c r="E194" i="22"/>
  <c r="E193" i="22"/>
  <c r="E192" i="22"/>
  <c r="E191" i="22"/>
  <c r="E190" i="22"/>
  <c r="E189" i="22"/>
  <c r="E188" i="22"/>
  <c r="E187" i="22"/>
  <c r="E186" i="22"/>
  <c r="E185" i="22"/>
  <c r="E184" i="22"/>
  <c r="E183" i="22"/>
  <c r="E182" i="22"/>
  <c r="E181" i="22"/>
  <c r="E180" i="22"/>
  <c r="E179" i="22"/>
  <c r="E178" i="22"/>
  <c r="E177" i="22"/>
  <c r="E176" i="22"/>
  <c r="E175" i="22"/>
  <c r="E174" i="22"/>
  <c r="E173" i="22"/>
  <c r="E172" i="22"/>
  <c r="E171" i="22"/>
  <c r="E170" i="22"/>
  <c r="E169" i="22"/>
  <c r="E168" i="22"/>
  <c r="E167" i="22"/>
  <c r="E166" i="22"/>
  <c r="E165" i="22"/>
  <c r="E164" i="22"/>
  <c r="E163" i="22"/>
  <c r="E162" i="22"/>
  <c r="E161" i="22"/>
  <c r="E160" i="22"/>
  <c r="E159" i="22"/>
  <c r="E158" i="22"/>
  <c r="E157" i="22"/>
  <c r="E156" i="22"/>
  <c r="E155" i="22"/>
  <c r="E154" i="22"/>
  <c r="E153" i="22"/>
  <c r="E152" i="22"/>
  <c r="E151" i="22"/>
  <c r="E150" i="22"/>
  <c r="E149" i="22"/>
  <c r="E148" i="22"/>
  <c r="E147" i="22"/>
  <c r="E146" i="22"/>
  <c r="E145" i="22"/>
  <c r="E144" i="22"/>
  <c r="E143" i="22"/>
  <c r="E142" i="22"/>
  <c r="E141" i="22"/>
  <c r="E140" i="22"/>
  <c r="E139" i="22"/>
  <c r="E138" i="22"/>
  <c r="E137" i="22"/>
  <c r="E136" i="22"/>
  <c r="E135" i="22"/>
  <c r="E134" i="22"/>
  <c r="E133" i="22"/>
  <c r="E132" i="22"/>
  <c r="E131" i="22"/>
  <c r="E130" i="22"/>
  <c r="E129" i="22"/>
  <c r="E128" i="22"/>
  <c r="E127" i="22"/>
  <c r="E126" i="22"/>
  <c r="E125" i="22"/>
  <c r="E124" i="22"/>
  <c r="E123" i="22"/>
  <c r="E122" i="22"/>
  <c r="E121" i="22"/>
  <c r="E120" i="22"/>
  <c r="E119" i="22"/>
  <c r="E118" i="22"/>
  <c r="E117" i="22"/>
  <c r="E116" i="22"/>
  <c r="E115" i="22"/>
  <c r="E114" i="22"/>
  <c r="E113" i="22"/>
  <c r="E1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K5" i="22"/>
  <c r="K4" i="22"/>
  <c r="C4" i="22"/>
  <c r="K3" i="22"/>
  <c r="C3" i="22"/>
  <c r="G4" i="22"/>
  <c r="G3" i="22"/>
  <c r="C1" i="22"/>
  <c r="C5" i="22" l="1"/>
  <c r="G5" i="22"/>
  <c r="E208" i="16"/>
  <c r="E207" i="16"/>
  <c r="E206" i="16"/>
  <c r="E205" i="16"/>
  <c r="E204" i="16"/>
  <c r="E203" i="16"/>
  <c r="E202" i="16"/>
  <c r="E201" i="16"/>
  <c r="E200" i="16"/>
  <c r="E199" i="16"/>
  <c r="E198" i="16"/>
  <c r="E197" i="16"/>
  <c r="E196" i="16"/>
  <c r="E195" i="16"/>
  <c r="E194" i="16"/>
  <c r="E193" i="16"/>
  <c r="E192" i="16"/>
  <c r="E191" i="16"/>
  <c r="E190" i="16"/>
  <c r="E189" i="16"/>
  <c r="E188" i="16"/>
  <c r="E187" i="16"/>
  <c r="E186" i="16"/>
  <c r="E185" i="16"/>
  <c r="E184" i="16"/>
  <c r="E183" i="16"/>
  <c r="E182" i="16"/>
  <c r="E181" i="16"/>
  <c r="E180" i="16"/>
  <c r="E179" i="16"/>
  <c r="E178" i="16"/>
  <c r="E177" i="16"/>
  <c r="E176" i="16"/>
  <c r="E175" i="16"/>
  <c r="E174" i="16"/>
  <c r="E173" i="16"/>
  <c r="E172" i="16"/>
  <c r="E171" i="16"/>
  <c r="E170" i="16"/>
  <c r="E169" i="16"/>
  <c r="E168" i="16"/>
  <c r="E167" i="16"/>
  <c r="E166" i="16"/>
  <c r="E165" i="16"/>
  <c r="E164" i="16"/>
  <c r="E163" i="16"/>
  <c r="E162" i="16"/>
  <c r="E161" i="16"/>
  <c r="E160" i="16"/>
  <c r="E159" i="16"/>
  <c r="E158" i="16"/>
  <c r="E157" i="16"/>
  <c r="E156" i="16"/>
  <c r="E155" i="16"/>
  <c r="E154" i="16"/>
  <c r="E153" i="16"/>
  <c r="E152" i="16"/>
  <c r="E151" i="16"/>
  <c r="E150" i="16"/>
  <c r="E149" i="16"/>
  <c r="E148" i="16"/>
  <c r="E147" i="16"/>
  <c r="E146" i="16"/>
  <c r="E145" i="16"/>
  <c r="E144" i="16"/>
  <c r="E143" i="16"/>
  <c r="E142" i="16"/>
  <c r="E141" i="16"/>
  <c r="E140" i="16"/>
  <c r="E139" i="16"/>
  <c r="E138" i="16"/>
  <c r="E137" i="16"/>
  <c r="E136" i="16"/>
  <c r="E135" i="16"/>
  <c r="E134" i="16"/>
  <c r="E133" i="16"/>
  <c r="E132" i="16"/>
  <c r="E131" i="16"/>
  <c r="E130" i="16"/>
  <c r="E129" i="16"/>
  <c r="E128" i="16"/>
  <c r="E127" i="16"/>
  <c r="E126" i="16"/>
  <c r="E125" i="16"/>
  <c r="E124" i="16"/>
  <c r="E123" i="16"/>
  <c r="E122" i="16"/>
  <c r="E121" i="16"/>
  <c r="E120" i="16"/>
  <c r="E119" i="16"/>
  <c r="E118" i="16"/>
  <c r="E117" i="16"/>
  <c r="E116" i="16"/>
  <c r="E115" i="16"/>
  <c r="E114" i="16"/>
  <c r="E113" i="16"/>
  <c r="E112" i="16"/>
  <c r="E111" i="16"/>
  <c r="E110" i="16"/>
  <c r="E109" i="16"/>
  <c r="E108" i="16"/>
  <c r="E107" i="16"/>
  <c r="E106" i="16"/>
  <c r="E105" i="16"/>
  <c r="E104" i="16"/>
  <c r="E103" i="16"/>
  <c r="E102" i="16"/>
  <c r="E101" i="16"/>
  <c r="E100" i="16"/>
  <c r="E99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K5" i="16"/>
  <c r="K4" i="16"/>
  <c r="C4" i="16"/>
  <c r="K3" i="16"/>
  <c r="C3" i="16"/>
  <c r="G4" i="16"/>
  <c r="G3" i="16"/>
  <c r="G5" i="16" s="1"/>
  <c r="C1" i="16"/>
  <c r="C5" i="16" l="1"/>
  <c r="D6" i="50"/>
  <c r="I2" i="49"/>
  <c r="A326" i="49"/>
  <c r="A327" i="49" s="1"/>
  <c r="A328" i="49" s="1"/>
  <c r="A320" i="49"/>
  <c r="A321" i="49" s="1"/>
  <c r="A322" i="49" s="1"/>
  <c r="A314" i="49"/>
  <c r="A315" i="49" s="1"/>
  <c r="A316" i="49" s="1"/>
  <c r="A308" i="49"/>
  <c r="A309" i="49" s="1"/>
  <c r="A310" i="49" s="1"/>
  <c r="A302" i="49"/>
  <c r="A303" i="49" s="1"/>
  <c r="A304" i="49" s="1"/>
  <c r="A296" i="49"/>
  <c r="A297" i="49" s="1"/>
  <c r="A298" i="49" s="1"/>
  <c r="A290" i="49"/>
  <c r="A291" i="49" s="1"/>
  <c r="A292" i="49" s="1"/>
  <c r="A284" i="49"/>
  <c r="A285" i="49" s="1"/>
  <c r="A286" i="49" s="1"/>
  <c r="A278" i="49"/>
  <c r="A279" i="49" s="1"/>
  <c r="A280" i="49" s="1"/>
  <c r="A272" i="49"/>
  <c r="A273" i="49" s="1"/>
  <c r="A274" i="49" s="1"/>
  <c r="A266" i="49"/>
  <c r="A267" i="49" s="1"/>
  <c r="A268" i="49" s="1"/>
  <c r="A260" i="49"/>
  <c r="A261" i="49" s="1"/>
  <c r="A262" i="49" s="1"/>
  <c r="A254" i="49"/>
  <c r="A255" i="49" s="1"/>
  <c r="A256" i="49" s="1"/>
  <c r="A248" i="49"/>
  <c r="A249" i="49" s="1"/>
  <c r="A250" i="49" s="1"/>
  <c r="A242" i="49"/>
  <c r="A243" i="49" s="1"/>
  <c r="A244" i="49" s="1"/>
  <c r="A236" i="49"/>
  <c r="A237" i="49" s="1"/>
  <c r="A238" i="49" s="1"/>
  <c r="A230" i="49"/>
  <c r="A231" i="49" s="1"/>
  <c r="A232" i="49" s="1"/>
  <c r="A224" i="49"/>
  <c r="A225" i="49" s="1"/>
  <c r="A226" i="49" s="1"/>
  <c r="A218" i="49"/>
  <c r="A219" i="49" s="1"/>
  <c r="A220" i="49" s="1"/>
  <c r="A212" i="49"/>
  <c r="A213" i="49" s="1"/>
  <c r="A214" i="49" s="1"/>
  <c r="A206" i="49"/>
  <c r="A207" i="49" s="1"/>
  <c r="A208" i="49" s="1"/>
  <c r="A200" i="49"/>
  <c r="A201" i="49" s="1"/>
  <c r="A202" i="49" s="1"/>
  <c r="A194" i="49"/>
  <c r="A195" i="49" s="1"/>
  <c r="A196" i="49" s="1"/>
  <c r="A188" i="49"/>
  <c r="A189" i="49" s="1"/>
  <c r="A190" i="49" s="1"/>
  <c r="A182" i="49"/>
  <c r="A183" i="49" s="1"/>
  <c r="A184" i="49" s="1"/>
  <c r="A176" i="49"/>
  <c r="A177" i="49" s="1"/>
  <c r="A178" i="49" s="1"/>
  <c r="A170" i="49"/>
  <c r="A171" i="49" s="1"/>
  <c r="A172" i="49" s="1"/>
  <c r="A164" i="49"/>
  <c r="A165" i="49" s="1"/>
  <c r="A166" i="49" s="1"/>
  <c r="A158" i="49"/>
  <c r="A159" i="49" s="1"/>
  <c r="A160" i="49" s="1"/>
  <c r="A152" i="49"/>
  <c r="A153" i="49" s="1"/>
  <c r="A154" i="49" s="1"/>
  <c r="A146" i="49"/>
  <c r="A147" i="49" s="1"/>
  <c r="A148" i="49" s="1"/>
  <c r="A140" i="49"/>
  <c r="A141" i="49" s="1"/>
  <c r="A142" i="49" s="1"/>
  <c r="A134" i="49"/>
  <c r="A135" i="49" s="1"/>
  <c r="A136" i="49" s="1"/>
  <c r="A128" i="49"/>
  <c r="A129" i="49" s="1"/>
  <c r="A130" i="49" s="1"/>
  <c r="A122" i="49"/>
  <c r="A123" i="49" s="1"/>
  <c r="A124" i="49" s="1"/>
  <c r="A116" i="49"/>
  <c r="A117" i="49" s="1"/>
  <c r="A118" i="49" s="1"/>
  <c r="A110" i="49"/>
  <c r="A111" i="49" s="1"/>
  <c r="A112" i="49" s="1"/>
  <c r="A104" i="49"/>
  <c r="A105" i="49" s="1"/>
  <c r="A106" i="49" s="1"/>
  <c r="A98" i="49"/>
  <c r="A99" i="49" s="1"/>
  <c r="A100" i="49" s="1"/>
  <c r="A92" i="49"/>
  <c r="A93" i="49" s="1"/>
  <c r="A94" i="49" s="1"/>
  <c r="A86" i="49"/>
  <c r="A87" i="49" s="1"/>
  <c r="A88" i="49" s="1"/>
  <c r="A80" i="49"/>
  <c r="A81" i="49" s="1"/>
  <c r="A82" i="49" s="1"/>
  <c r="A74" i="49"/>
  <c r="A75" i="49" s="1"/>
  <c r="A76" i="49" s="1"/>
  <c r="A68" i="49"/>
  <c r="A69" i="49" s="1"/>
  <c r="A70" i="49" s="1"/>
  <c r="A62" i="49"/>
  <c r="A63" i="49" s="1"/>
  <c r="A64" i="49" s="1"/>
  <c r="A56" i="49"/>
  <c r="A57" i="49" s="1"/>
  <c r="A58" i="49" s="1"/>
  <c r="A49" i="49"/>
  <c r="A50" i="49" s="1"/>
  <c r="A48" i="49"/>
  <c r="B326" i="49" l="1"/>
  <c r="B327" i="49" s="1"/>
  <c r="B320" i="49"/>
  <c r="B321" i="49" s="1"/>
  <c r="B314" i="49"/>
  <c r="B315" i="49" s="1"/>
  <c r="B316" i="49" s="1"/>
  <c r="B308" i="49"/>
  <c r="B309" i="49" s="1"/>
  <c r="B302" i="49"/>
  <c r="B303" i="49" s="1"/>
  <c r="B296" i="49"/>
  <c r="B297" i="49" s="1"/>
  <c r="B298" i="49" s="1"/>
  <c r="B290" i="49"/>
  <c r="B291" i="49" s="1"/>
  <c r="B292" i="49" s="1"/>
  <c r="B284" i="49"/>
  <c r="B285" i="49" s="1"/>
  <c r="B278" i="49"/>
  <c r="B272" i="49"/>
  <c r="B266" i="49"/>
  <c r="B260" i="49"/>
  <c r="B261" i="49" s="1"/>
  <c r="B254" i="49"/>
  <c r="B255" i="49" s="1"/>
  <c r="B248" i="49"/>
  <c r="B242" i="49"/>
  <c r="B243" i="49" s="1"/>
  <c r="B244" i="49" s="1"/>
  <c r="B236" i="49"/>
  <c r="B237" i="49" s="1"/>
  <c r="B238" i="49" s="1"/>
  <c r="B230" i="49"/>
  <c r="B231" i="49" s="1"/>
  <c r="B224" i="49"/>
  <c r="B225" i="49" s="1"/>
  <c r="B218" i="49"/>
  <c r="B219" i="49" s="1"/>
  <c r="B212" i="49"/>
  <c r="B213" i="49" s="1"/>
  <c r="B206" i="49"/>
  <c r="B207" i="49" s="1"/>
  <c r="B200" i="49"/>
  <c r="B201" i="49" s="1"/>
  <c r="B202" i="49" s="1"/>
  <c r="B194" i="49"/>
  <c r="B188" i="49"/>
  <c r="B189" i="49" s="1"/>
  <c r="B182" i="49"/>
  <c r="B176" i="49"/>
  <c r="B177" i="49" s="1"/>
  <c r="B170" i="49"/>
  <c r="B171" i="49" s="1"/>
  <c r="B172" i="49" s="1"/>
  <c r="B164" i="49"/>
  <c r="B165" i="49" s="1"/>
  <c r="B166" i="49" s="1"/>
  <c r="B158" i="49"/>
  <c r="B159" i="49" s="1"/>
  <c r="B152" i="49"/>
  <c r="B153" i="49" s="1"/>
  <c r="B154" i="49" s="1"/>
  <c r="B146" i="49"/>
  <c r="B147" i="49" s="1"/>
  <c r="B140" i="49"/>
  <c r="B141" i="49" s="1"/>
  <c r="B142" i="49" s="1"/>
  <c r="B134" i="49"/>
  <c r="B135" i="49" s="1"/>
  <c r="B128" i="49"/>
  <c r="B129" i="49" s="1"/>
  <c r="B130" i="49" s="1"/>
  <c r="B122" i="49"/>
  <c r="B123" i="49" s="1"/>
  <c r="B116" i="49"/>
  <c r="B117" i="49" s="1"/>
  <c r="B110" i="49"/>
  <c r="B104" i="49"/>
  <c r="B105" i="49" s="1"/>
  <c r="B106" i="49" s="1"/>
  <c r="B98" i="49"/>
  <c r="B99" i="49" s="1"/>
  <c r="B92" i="49"/>
  <c r="B93" i="49" s="1"/>
  <c r="B86" i="49"/>
  <c r="B87" i="49" s="1"/>
  <c r="B80" i="49"/>
  <c r="B81" i="49" s="1"/>
  <c r="B74" i="49"/>
  <c r="B75" i="49" s="1"/>
  <c r="B76" i="49" s="1"/>
  <c r="B68" i="49"/>
  <c r="B69" i="49" s="1"/>
  <c r="B62" i="49"/>
  <c r="B63" i="49" s="1"/>
  <c r="B56" i="49"/>
  <c r="B57" i="49" s="1"/>
  <c r="B267" i="49" l="1"/>
  <c r="B279" i="49"/>
  <c r="B273" i="49"/>
  <c r="B274" i="49" s="1"/>
  <c r="B328" i="49"/>
  <c r="B322" i="49"/>
  <c r="B310" i="49"/>
  <c r="B304" i="49"/>
  <c r="B286" i="49"/>
  <c r="B268" i="49"/>
  <c r="B262" i="49"/>
  <c r="B256" i="49"/>
  <c r="B249" i="49"/>
  <c r="B232" i="49"/>
  <c r="B226" i="49"/>
  <c r="B220" i="49"/>
  <c r="B214" i="49"/>
  <c r="B208" i="49"/>
  <c r="B195" i="49"/>
  <c r="B190" i="49"/>
  <c r="B183" i="49"/>
  <c r="B178" i="49"/>
  <c r="B160" i="49"/>
  <c r="B148" i="49"/>
  <c r="B136" i="49"/>
  <c r="B124" i="49"/>
  <c r="B118" i="49"/>
  <c r="B111" i="49"/>
  <c r="B100" i="49"/>
  <c r="B94" i="49"/>
  <c r="B88" i="49"/>
  <c r="B82" i="49"/>
  <c r="B70" i="49"/>
  <c r="B64" i="49"/>
  <c r="B58" i="49"/>
  <c r="B48" i="49"/>
  <c r="B280" i="49" l="1"/>
  <c r="B250" i="49"/>
  <c r="B49" i="49"/>
  <c r="B196" i="49"/>
  <c r="B184" i="49"/>
  <c r="B112" i="49"/>
  <c r="K5" i="28"/>
  <c r="K4" i="28"/>
  <c r="K3" i="28"/>
  <c r="B50" i="49" l="1"/>
  <c r="G4" i="13"/>
  <c r="G3" i="13"/>
  <c r="C4" i="13"/>
  <c r="C3" i="13"/>
  <c r="K5" i="13"/>
  <c r="K4" i="13"/>
  <c r="K3" i="13"/>
  <c r="E209" i="28"/>
  <c r="E210" i="28"/>
  <c r="E211" i="28"/>
  <c r="E212" i="28"/>
  <c r="E213" i="28"/>
  <c r="E214" i="28"/>
  <c r="E215" i="28"/>
  <c r="E216" i="28"/>
  <c r="E217" i="28"/>
  <c r="E218" i="28"/>
  <c r="E219" i="28"/>
  <c r="E220" i="28"/>
  <c r="E221" i="28"/>
  <c r="E222" i="28"/>
  <c r="E223" i="28"/>
  <c r="E224" i="28"/>
  <c r="E225" i="28"/>
  <c r="E226" i="28"/>
  <c r="E227" i="28"/>
  <c r="E228" i="28"/>
  <c r="E229" i="28"/>
  <c r="E230" i="28"/>
  <c r="E231" i="28"/>
  <c r="E232" i="28"/>
  <c r="E233" i="28"/>
  <c r="E234" i="28"/>
  <c r="E235" i="28"/>
  <c r="E236" i="28"/>
  <c r="E237" i="28"/>
  <c r="E238" i="28"/>
  <c r="E239" i="28"/>
  <c r="E240" i="28"/>
  <c r="E241" i="28"/>
  <c r="E242" i="28"/>
  <c r="E243" i="28"/>
  <c r="E244" i="28"/>
  <c r="E245" i="28"/>
  <c r="E246" i="28"/>
  <c r="E247" i="28"/>
  <c r="E248" i="28"/>
  <c r="E249" i="28"/>
  <c r="E250" i="28"/>
  <c r="E251" i="28"/>
  <c r="E252" i="28"/>
  <c r="E253" i="28"/>
  <c r="E254" i="28"/>
  <c r="E255" i="28"/>
  <c r="E256" i="28"/>
  <c r="E257" i="28"/>
  <c r="E258" i="28"/>
  <c r="E259" i="28"/>
  <c r="E260" i="28"/>
  <c r="E261" i="28"/>
  <c r="E262" i="28"/>
  <c r="E263" i="28"/>
  <c r="E264" i="28"/>
  <c r="E265" i="28"/>
  <c r="E266" i="28"/>
  <c r="E267" i="28"/>
  <c r="E268" i="28"/>
  <c r="E269" i="28"/>
  <c r="E270" i="28"/>
  <c r="E271" i="28"/>
  <c r="E272" i="28"/>
  <c r="E273" i="28"/>
  <c r="E274" i="28"/>
  <c r="E275" i="28"/>
  <c r="E276" i="28"/>
  <c r="E277" i="28"/>
  <c r="E278" i="28"/>
  <c r="E279" i="28"/>
  <c r="E280" i="28"/>
  <c r="E281" i="28"/>
  <c r="E282" i="28"/>
  <c r="E283" i="28"/>
  <c r="E284" i="28"/>
  <c r="E285" i="28"/>
  <c r="E286" i="28"/>
  <c r="E287" i="28"/>
  <c r="E288" i="28"/>
  <c r="E289" i="28"/>
  <c r="E290" i="28"/>
  <c r="E291" i="28"/>
  <c r="E292" i="28"/>
  <c r="E293" i="28"/>
  <c r="E294" i="28"/>
  <c r="E295" i="28"/>
  <c r="E296" i="28"/>
  <c r="E297" i="28"/>
  <c r="E298" i="28"/>
  <c r="E299" i="28"/>
  <c r="E300" i="28"/>
  <c r="E301" i="28"/>
  <c r="E302" i="28"/>
  <c r="E303" i="28"/>
  <c r="E304" i="28"/>
  <c r="E305" i="28"/>
  <c r="E306" i="28"/>
  <c r="E307" i="28"/>
  <c r="E308" i="28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6" i="15"/>
  <c r="E257" i="15"/>
  <c r="E258" i="15"/>
  <c r="E259" i="15"/>
  <c r="E260" i="15"/>
  <c r="E261" i="15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209" i="14"/>
  <c r="E210" i="14"/>
  <c r="E211" i="14"/>
  <c r="E212" i="14"/>
  <c r="E213" i="14"/>
  <c r="E214" i="14"/>
  <c r="E215" i="14"/>
  <c r="E216" i="14"/>
  <c r="E217" i="14"/>
  <c r="E218" i="14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E282" i="14"/>
  <c r="E283" i="14"/>
  <c r="E284" i="14"/>
  <c r="E285" i="14"/>
  <c r="E286" i="14"/>
  <c r="E287" i="14"/>
  <c r="E288" i="14"/>
  <c r="E289" i="14"/>
  <c r="E290" i="14"/>
  <c r="E291" i="14"/>
  <c r="E292" i="14"/>
  <c r="E293" i="14"/>
  <c r="E294" i="14"/>
  <c r="E295" i="14"/>
  <c r="E296" i="14"/>
  <c r="E297" i="14"/>
  <c r="E298" i="14"/>
  <c r="E299" i="14"/>
  <c r="E300" i="14"/>
  <c r="E301" i="14"/>
  <c r="E302" i="14"/>
  <c r="E303" i="14"/>
  <c r="E304" i="14"/>
  <c r="E305" i="14"/>
  <c r="E306" i="14"/>
  <c r="E307" i="14"/>
  <c r="E308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E323" i="14"/>
  <c r="E324" i="14"/>
  <c r="E325" i="14"/>
  <c r="E326" i="14"/>
  <c r="E327" i="14"/>
  <c r="E328" i="14"/>
  <c r="E329" i="14"/>
  <c r="E330" i="14"/>
  <c r="E331" i="14"/>
  <c r="E332" i="14"/>
  <c r="E333" i="14"/>
  <c r="E334" i="14"/>
  <c r="E335" i="14"/>
  <c r="E336" i="14"/>
  <c r="E337" i="14"/>
  <c r="E338" i="14"/>
  <c r="E339" i="14"/>
  <c r="E340" i="14"/>
  <c r="E341" i="14"/>
  <c r="E342" i="14"/>
  <c r="E343" i="14"/>
  <c r="E344" i="14"/>
  <c r="E345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E358" i="14"/>
  <c r="E359" i="14"/>
  <c r="E360" i="14"/>
  <c r="E361" i="14"/>
  <c r="E362" i="14"/>
  <c r="E363" i="14"/>
  <c r="E364" i="14"/>
  <c r="E365" i="14"/>
  <c r="E366" i="14"/>
  <c r="E367" i="14"/>
  <c r="E368" i="14"/>
  <c r="E369" i="14"/>
  <c r="E370" i="14"/>
  <c r="E371" i="14"/>
  <c r="E372" i="14"/>
  <c r="E373" i="14"/>
  <c r="E374" i="14"/>
  <c r="E375" i="14"/>
  <c r="E376" i="14"/>
  <c r="E377" i="14"/>
  <c r="E378" i="14"/>
  <c r="E379" i="14"/>
  <c r="E380" i="14"/>
  <c r="E381" i="14"/>
  <c r="E382" i="14"/>
  <c r="E383" i="14"/>
  <c r="E384" i="14"/>
  <c r="E385" i="14"/>
  <c r="E386" i="14"/>
  <c r="E387" i="14"/>
  <c r="E388" i="14"/>
  <c r="E389" i="14"/>
  <c r="E390" i="14"/>
  <c r="E391" i="14"/>
  <c r="E392" i="14"/>
  <c r="E393" i="14"/>
  <c r="E394" i="14"/>
  <c r="E395" i="14"/>
  <c r="E396" i="14"/>
  <c r="E397" i="14"/>
  <c r="E398" i="14"/>
  <c r="E399" i="14"/>
  <c r="E400" i="14"/>
  <c r="E401" i="14"/>
  <c r="E402" i="14"/>
  <c r="E403" i="14"/>
  <c r="E404" i="14"/>
  <c r="E405" i="14"/>
  <c r="E406" i="14"/>
  <c r="E407" i="14"/>
  <c r="E408" i="14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E199" i="17"/>
  <c r="E200" i="17"/>
  <c r="E201" i="17"/>
  <c r="E202" i="17"/>
  <c r="E203" i="17"/>
  <c r="E204" i="17"/>
  <c r="E205" i="17"/>
  <c r="E206" i="17"/>
  <c r="E207" i="17"/>
  <c r="E208" i="17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2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7" i="18"/>
  <c r="E188" i="18"/>
  <c r="E189" i="18"/>
  <c r="E190" i="18"/>
  <c r="E191" i="18"/>
  <c r="E192" i="18"/>
  <c r="E193" i="18"/>
  <c r="E194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207" i="18"/>
  <c r="E208" i="18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200" i="19"/>
  <c r="E201" i="19"/>
  <c r="E202" i="19"/>
  <c r="E203" i="19"/>
  <c r="E204" i="19"/>
  <c r="E205" i="19"/>
  <c r="E206" i="19"/>
  <c r="E207" i="19"/>
  <c r="E208" i="19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E103" i="20"/>
  <c r="E104" i="20"/>
  <c r="E105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121" i="20"/>
  <c r="E122" i="20"/>
  <c r="E123" i="20"/>
  <c r="E124" i="20"/>
  <c r="E125" i="20"/>
  <c r="E126" i="20"/>
  <c r="E127" i="20"/>
  <c r="E128" i="20"/>
  <c r="E129" i="20"/>
  <c r="E130" i="20"/>
  <c r="E131" i="20"/>
  <c r="E132" i="20"/>
  <c r="E133" i="20"/>
  <c r="E134" i="20"/>
  <c r="E135" i="20"/>
  <c r="E136" i="20"/>
  <c r="E137" i="20"/>
  <c r="E138" i="20"/>
  <c r="E139" i="20"/>
  <c r="E140" i="20"/>
  <c r="E141" i="20"/>
  <c r="E142" i="20"/>
  <c r="E143" i="20"/>
  <c r="E144" i="20"/>
  <c r="E145" i="20"/>
  <c r="E146" i="20"/>
  <c r="E147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E160" i="20"/>
  <c r="E161" i="20"/>
  <c r="E162" i="20"/>
  <c r="E163" i="20"/>
  <c r="E164" i="20"/>
  <c r="E165" i="20"/>
  <c r="E166" i="20"/>
  <c r="E167" i="20"/>
  <c r="E168" i="20"/>
  <c r="E169" i="20"/>
  <c r="E170" i="20"/>
  <c r="E171" i="20"/>
  <c r="E172" i="20"/>
  <c r="E173" i="20"/>
  <c r="E174" i="20"/>
  <c r="E175" i="20"/>
  <c r="E176" i="20"/>
  <c r="E177" i="20"/>
  <c r="E178" i="20"/>
  <c r="E179" i="20"/>
  <c r="E180" i="20"/>
  <c r="E181" i="20"/>
  <c r="E182" i="20"/>
  <c r="E183" i="20"/>
  <c r="E184" i="20"/>
  <c r="E185" i="20"/>
  <c r="E186" i="20"/>
  <c r="E187" i="20"/>
  <c r="E188" i="20"/>
  <c r="E189" i="20"/>
  <c r="E190" i="20"/>
  <c r="E191" i="20"/>
  <c r="E192" i="20"/>
  <c r="E193" i="20"/>
  <c r="E194" i="20"/>
  <c r="E195" i="20"/>
  <c r="E196" i="20"/>
  <c r="E197" i="20"/>
  <c r="E198" i="20"/>
  <c r="E199" i="20"/>
  <c r="E200" i="20"/>
  <c r="E201" i="20"/>
  <c r="E202" i="20"/>
  <c r="E203" i="20"/>
  <c r="E204" i="20"/>
  <c r="E205" i="20"/>
  <c r="E206" i="20"/>
  <c r="E207" i="20"/>
  <c r="E208" i="20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E139" i="21"/>
  <c r="E140" i="21"/>
  <c r="E141" i="21"/>
  <c r="E142" i="21"/>
  <c r="E143" i="21"/>
  <c r="E144" i="21"/>
  <c r="E145" i="21"/>
  <c r="E146" i="21"/>
  <c r="E147" i="21"/>
  <c r="E148" i="21"/>
  <c r="E149" i="21"/>
  <c r="E150" i="21"/>
  <c r="E151" i="21"/>
  <c r="E152" i="21"/>
  <c r="E153" i="21"/>
  <c r="E154" i="21"/>
  <c r="E155" i="21"/>
  <c r="E156" i="21"/>
  <c r="E157" i="21"/>
  <c r="E158" i="21"/>
  <c r="E159" i="21"/>
  <c r="E160" i="21"/>
  <c r="E161" i="21"/>
  <c r="E162" i="21"/>
  <c r="E163" i="21"/>
  <c r="E164" i="21"/>
  <c r="E165" i="21"/>
  <c r="E166" i="21"/>
  <c r="E167" i="21"/>
  <c r="E168" i="21"/>
  <c r="E169" i="21"/>
  <c r="E170" i="21"/>
  <c r="E171" i="21"/>
  <c r="E172" i="21"/>
  <c r="E173" i="21"/>
  <c r="E174" i="21"/>
  <c r="E175" i="21"/>
  <c r="E176" i="21"/>
  <c r="E177" i="21"/>
  <c r="E178" i="21"/>
  <c r="E179" i="21"/>
  <c r="E180" i="21"/>
  <c r="E181" i="21"/>
  <c r="E182" i="21"/>
  <c r="E183" i="21"/>
  <c r="E184" i="21"/>
  <c r="E185" i="21"/>
  <c r="E186" i="21"/>
  <c r="E187" i="21"/>
  <c r="E188" i="21"/>
  <c r="E189" i="21"/>
  <c r="E190" i="21"/>
  <c r="E191" i="21"/>
  <c r="E192" i="21"/>
  <c r="E193" i="21"/>
  <c r="E194" i="21"/>
  <c r="E195" i="21"/>
  <c r="E196" i="21"/>
  <c r="E197" i="21"/>
  <c r="E198" i="21"/>
  <c r="E199" i="21"/>
  <c r="E200" i="21"/>
  <c r="E201" i="21"/>
  <c r="E202" i="21"/>
  <c r="E203" i="21"/>
  <c r="E204" i="21"/>
  <c r="E205" i="21"/>
  <c r="E206" i="21"/>
  <c r="E207" i="21"/>
  <c r="E208" i="21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E103" i="23"/>
  <c r="E104" i="23"/>
  <c r="E105" i="23"/>
  <c r="E106" i="23"/>
  <c r="E107" i="23"/>
  <c r="E108" i="23"/>
  <c r="E109" i="23"/>
  <c r="E110" i="23"/>
  <c r="E111" i="23"/>
  <c r="E112" i="23"/>
  <c r="E113" i="23"/>
  <c r="E114" i="23"/>
  <c r="E115" i="23"/>
  <c r="E116" i="23"/>
  <c r="E117" i="23"/>
  <c r="E118" i="23"/>
  <c r="E119" i="23"/>
  <c r="E120" i="23"/>
  <c r="E121" i="23"/>
  <c r="E122" i="23"/>
  <c r="E123" i="23"/>
  <c r="E124" i="23"/>
  <c r="E125" i="23"/>
  <c r="E126" i="23"/>
  <c r="E127" i="23"/>
  <c r="E128" i="23"/>
  <c r="E129" i="23"/>
  <c r="E130" i="23"/>
  <c r="E131" i="23"/>
  <c r="E132" i="23"/>
  <c r="E133" i="23"/>
  <c r="E134" i="23"/>
  <c r="E135" i="23"/>
  <c r="E136" i="23"/>
  <c r="E137" i="23"/>
  <c r="E138" i="23"/>
  <c r="E139" i="23"/>
  <c r="E140" i="23"/>
  <c r="E141" i="23"/>
  <c r="E142" i="23"/>
  <c r="E143" i="23"/>
  <c r="E144" i="23"/>
  <c r="E145" i="23"/>
  <c r="E146" i="23"/>
  <c r="E147" i="23"/>
  <c r="E148" i="23"/>
  <c r="E149" i="23"/>
  <c r="E150" i="23"/>
  <c r="E151" i="23"/>
  <c r="E152" i="23"/>
  <c r="E153" i="23"/>
  <c r="E154" i="23"/>
  <c r="E155" i="23"/>
  <c r="E156" i="23"/>
  <c r="E157" i="23"/>
  <c r="E158" i="23"/>
  <c r="E159" i="23"/>
  <c r="E160" i="23"/>
  <c r="E161" i="23"/>
  <c r="E162" i="23"/>
  <c r="E163" i="23"/>
  <c r="E164" i="23"/>
  <c r="E165" i="23"/>
  <c r="E166" i="23"/>
  <c r="E167" i="23"/>
  <c r="E168" i="23"/>
  <c r="E169" i="23"/>
  <c r="E170" i="23"/>
  <c r="E171" i="23"/>
  <c r="E172" i="23"/>
  <c r="E173" i="23"/>
  <c r="E174" i="23"/>
  <c r="E175" i="23"/>
  <c r="E176" i="23"/>
  <c r="E177" i="23"/>
  <c r="E178" i="23"/>
  <c r="E179" i="23"/>
  <c r="E180" i="23"/>
  <c r="E181" i="23"/>
  <c r="E182" i="23"/>
  <c r="E183" i="23"/>
  <c r="E184" i="23"/>
  <c r="E185" i="23"/>
  <c r="E186" i="23"/>
  <c r="E187" i="23"/>
  <c r="E188" i="23"/>
  <c r="E189" i="23"/>
  <c r="E190" i="23"/>
  <c r="E191" i="23"/>
  <c r="E192" i="23"/>
  <c r="E193" i="23"/>
  <c r="E194" i="23"/>
  <c r="E195" i="23"/>
  <c r="E196" i="23"/>
  <c r="E197" i="23"/>
  <c r="E198" i="23"/>
  <c r="E199" i="23"/>
  <c r="E200" i="23"/>
  <c r="E201" i="23"/>
  <c r="E202" i="23"/>
  <c r="E203" i="23"/>
  <c r="E204" i="23"/>
  <c r="E205" i="23"/>
  <c r="E206" i="23"/>
  <c r="E207" i="23"/>
  <c r="E208" i="23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2" i="24"/>
  <c r="E93" i="24"/>
  <c r="E94" i="24"/>
  <c r="E95" i="24"/>
  <c r="E96" i="24"/>
  <c r="E97" i="24"/>
  <c r="E98" i="24"/>
  <c r="E99" i="24"/>
  <c r="E100" i="24"/>
  <c r="E101" i="24"/>
  <c r="E102" i="24"/>
  <c r="E103" i="24"/>
  <c r="E104" i="24"/>
  <c r="E105" i="24"/>
  <c r="E106" i="24"/>
  <c r="E107" i="24"/>
  <c r="E108" i="24"/>
  <c r="E109" i="24"/>
  <c r="E110" i="24"/>
  <c r="E111" i="24"/>
  <c r="E112" i="24"/>
  <c r="E113" i="24"/>
  <c r="E114" i="24"/>
  <c r="E115" i="24"/>
  <c r="E116" i="24"/>
  <c r="E117" i="24"/>
  <c r="E118" i="24"/>
  <c r="E119" i="24"/>
  <c r="E120" i="24"/>
  <c r="E121" i="24"/>
  <c r="E122" i="24"/>
  <c r="E123" i="24"/>
  <c r="E124" i="24"/>
  <c r="E125" i="24"/>
  <c r="E126" i="24"/>
  <c r="E127" i="24"/>
  <c r="E128" i="24"/>
  <c r="E129" i="24"/>
  <c r="E130" i="24"/>
  <c r="E131" i="24"/>
  <c r="E132" i="24"/>
  <c r="E133" i="24"/>
  <c r="E134" i="24"/>
  <c r="E135" i="24"/>
  <c r="E136" i="24"/>
  <c r="E137" i="24"/>
  <c r="E138" i="24"/>
  <c r="E139" i="24"/>
  <c r="E140" i="24"/>
  <c r="E141" i="24"/>
  <c r="E142" i="24"/>
  <c r="E143" i="24"/>
  <c r="E144" i="24"/>
  <c r="E145" i="24"/>
  <c r="E146" i="24"/>
  <c r="E147" i="24"/>
  <c r="E148" i="24"/>
  <c r="E149" i="24"/>
  <c r="E150" i="24"/>
  <c r="E151" i="24"/>
  <c r="E152" i="24"/>
  <c r="E153" i="24"/>
  <c r="E154" i="24"/>
  <c r="E155" i="24"/>
  <c r="E156" i="24"/>
  <c r="E157" i="24"/>
  <c r="E158" i="24"/>
  <c r="E159" i="24"/>
  <c r="E160" i="24"/>
  <c r="E161" i="24"/>
  <c r="E162" i="24"/>
  <c r="E163" i="24"/>
  <c r="E164" i="24"/>
  <c r="E165" i="24"/>
  <c r="E166" i="24"/>
  <c r="E167" i="24"/>
  <c r="E168" i="24"/>
  <c r="E169" i="24"/>
  <c r="E170" i="24"/>
  <c r="E171" i="24"/>
  <c r="E172" i="24"/>
  <c r="E173" i="24"/>
  <c r="E174" i="24"/>
  <c r="E175" i="24"/>
  <c r="E176" i="24"/>
  <c r="E177" i="24"/>
  <c r="E178" i="24"/>
  <c r="E179" i="24"/>
  <c r="E180" i="24"/>
  <c r="E181" i="24"/>
  <c r="E182" i="24"/>
  <c r="E183" i="24"/>
  <c r="E184" i="24"/>
  <c r="E185" i="24"/>
  <c r="E186" i="24"/>
  <c r="E187" i="24"/>
  <c r="E188" i="24"/>
  <c r="E189" i="24"/>
  <c r="E190" i="24"/>
  <c r="E191" i="24"/>
  <c r="E192" i="24"/>
  <c r="E193" i="24"/>
  <c r="E194" i="24"/>
  <c r="E195" i="24"/>
  <c r="E196" i="24"/>
  <c r="E197" i="24"/>
  <c r="E198" i="24"/>
  <c r="E199" i="24"/>
  <c r="E200" i="24"/>
  <c r="E201" i="24"/>
  <c r="E202" i="24"/>
  <c r="E203" i="24"/>
  <c r="E204" i="24"/>
  <c r="E205" i="24"/>
  <c r="E206" i="24"/>
  <c r="E207" i="24"/>
  <c r="E208" i="24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E103" i="26"/>
  <c r="E104" i="26"/>
  <c r="E105" i="26"/>
  <c r="E106" i="26"/>
  <c r="E107" i="26"/>
  <c r="E108" i="26"/>
  <c r="E109" i="26"/>
  <c r="E110" i="26"/>
  <c r="E111" i="26"/>
  <c r="E112" i="26"/>
  <c r="E113" i="26"/>
  <c r="E114" i="26"/>
  <c r="E115" i="26"/>
  <c r="E116" i="26"/>
  <c r="E117" i="26"/>
  <c r="E118" i="26"/>
  <c r="E119" i="26"/>
  <c r="E120" i="26"/>
  <c r="E121" i="26"/>
  <c r="E122" i="26"/>
  <c r="E123" i="26"/>
  <c r="E124" i="26"/>
  <c r="E125" i="26"/>
  <c r="E126" i="26"/>
  <c r="E127" i="26"/>
  <c r="E128" i="26"/>
  <c r="E129" i="26"/>
  <c r="E130" i="26"/>
  <c r="E131" i="26"/>
  <c r="E132" i="26"/>
  <c r="E133" i="26"/>
  <c r="E134" i="26"/>
  <c r="E135" i="26"/>
  <c r="E136" i="26"/>
  <c r="E137" i="26"/>
  <c r="E138" i="26"/>
  <c r="E139" i="26"/>
  <c r="E140" i="26"/>
  <c r="E141" i="26"/>
  <c r="E142" i="26"/>
  <c r="E143" i="26"/>
  <c r="E144" i="26"/>
  <c r="E145" i="26"/>
  <c r="E146" i="26"/>
  <c r="E147" i="26"/>
  <c r="E148" i="26"/>
  <c r="E149" i="26"/>
  <c r="E150" i="26"/>
  <c r="E151" i="26"/>
  <c r="E152" i="26"/>
  <c r="E153" i="26"/>
  <c r="E154" i="26"/>
  <c r="E155" i="26"/>
  <c r="E156" i="26"/>
  <c r="E157" i="26"/>
  <c r="E158" i="26"/>
  <c r="E159" i="26"/>
  <c r="E160" i="26"/>
  <c r="E161" i="26"/>
  <c r="E162" i="26"/>
  <c r="E163" i="26"/>
  <c r="E164" i="26"/>
  <c r="E165" i="26"/>
  <c r="E166" i="26"/>
  <c r="E167" i="26"/>
  <c r="E168" i="26"/>
  <c r="E169" i="26"/>
  <c r="E170" i="26"/>
  <c r="E171" i="26"/>
  <c r="E172" i="26"/>
  <c r="E173" i="26"/>
  <c r="E174" i="26"/>
  <c r="E175" i="26"/>
  <c r="E176" i="26"/>
  <c r="E177" i="26"/>
  <c r="E178" i="26"/>
  <c r="E179" i="26"/>
  <c r="E180" i="26"/>
  <c r="E181" i="26"/>
  <c r="E182" i="26"/>
  <c r="E183" i="26"/>
  <c r="E184" i="26"/>
  <c r="E185" i="26"/>
  <c r="E186" i="26"/>
  <c r="E187" i="26"/>
  <c r="E188" i="26"/>
  <c r="E189" i="26"/>
  <c r="E190" i="26"/>
  <c r="E191" i="26"/>
  <c r="E192" i="26"/>
  <c r="E193" i="26"/>
  <c r="E194" i="26"/>
  <c r="E195" i="26"/>
  <c r="E196" i="26"/>
  <c r="E197" i="26"/>
  <c r="E198" i="26"/>
  <c r="E199" i="26"/>
  <c r="E200" i="26"/>
  <c r="E201" i="26"/>
  <c r="E202" i="26"/>
  <c r="E203" i="26"/>
  <c r="E204" i="26"/>
  <c r="E205" i="26"/>
  <c r="E206" i="26"/>
  <c r="E207" i="26"/>
  <c r="E208" i="26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E103" i="27"/>
  <c r="E104" i="27"/>
  <c r="E105" i="27"/>
  <c r="E106" i="27"/>
  <c r="E107" i="27"/>
  <c r="E108" i="27"/>
  <c r="E109" i="27"/>
  <c r="E110" i="27"/>
  <c r="E111" i="27"/>
  <c r="E112" i="27"/>
  <c r="E113" i="27"/>
  <c r="E114" i="27"/>
  <c r="E115" i="27"/>
  <c r="E116" i="27"/>
  <c r="E117" i="27"/>
  <c r="E118" i="27"/>
  <c r="E119" i="27"/>
  <c r="E120" i="27"/>
  <c r="E121" i="27"/>
  <c r="E122" i="27"/>
  <c r="E123" i="27"/>
  <c r="E124" i="27"/>
  <c r="E125" i="27"/>
  <c r="E126" i="27"/>
  <c r="E127" i="27"/>
  <c r="E128" i="27"/>
  <c r="E129" i="27"/>
  <c r="E130" i="27"/>
  <c r="E131" i="27"/>
  <c r="E132" i="27"/>
  <c r="E133" i="27"/>
  <c r="E134" i="27"/>
  <c r="E135" i="27"/>
  <c r="E136" i="27"/>
  <c r="E137" i="27"/>
  <c r="E138" i="27"/>
  <c r="E139" i="27"/>
  <c r="E140" i="27"/>
  <c r="E141" i="27"/>
  <c r="E142" i="27"/>
  <c r="E143" i="27"/>
  <c r="E144" i="27"/>
  <c r="E145" i="27"/>
  <c r="E146" i="27"/>
  <c r="E147" i="27"/>
  <c r="E148" i="27"/>
  <c r="E149" i="27"/>
  <c r="E150" i="27"/>
  <c r="E151" i="27"/>
  <c r="E152" i="27"/>
  <c r="E153" i="27"/>
  <c r="E154" i="27"/>
  <c r="E155" i="27"/>
  <c r="E156" i="27"/>
  <c r="E157" i="27"/>
  <c r="E158" i="27"/>
  <c r="E159" i="27"/>
  <c r="E160" i="27"/>
  <c r="E161" i="27"/>
  <c r="E162" i="27"/>
  <c r="E163" i="27"/>
  <c r="E164" i="27"/>
  <c r="E165" i="27"/>
  <c r="E166" i="27"/>
  <c r="E167" i="27"/>
  <c r="E168" i="27"/>
  <c r="E169" i="27"/>
  <c r="E170" i="27"/>
  <c r="E171" i="27"/>
  <c r="E172" i="27"/>
  <c r="E173" i="27"/>
  <c r="E174" i="27"/>
  <c r="E175" i="27"/>
  <c r="E176" i="27"/>
  <c r="E177" i="27"/>
  <c r="E178" i="27"/>
  <c r="E179" i="27"/>
  <c r="E180" i="27"/>
  <c r="E181" i="27"/>
  <c r="E182" i="27"/>
  <c r="E183" i="27"/>
  <c r="E184" i="27"/>
  <c r="E185" i="27"/>
  <c r="E186" i="27"/>
  <c r="E187" i="27"/>
  <c r="E188" i="27"/>
  <c r="E189" i="27"/>
  <c r="E190" i="27"/>
  <c r="E191" i="27"/>
  <c r="E192" i="27"/>
  <c r="E193" i="27"/>
  <c r="E194" i="27"/>
  <c r="E195" i="27"/>
  <c r="E196" i="27"/>
  <c r="E197" i="27"/>
  <c r="E198" i="27"/>
  <c r="E199" i="27"/>
  <c r="E200" i="27"/>
  <c r="E201" i="27"/>
  <c r="E202" i="27"/>
  <c r="E203" i="27"/>
  <c r="E204" i="27"/>
  <c r="E205" i="27"/>
  <c r="E206" i="27"/>
  <c r="E207" i="27"/>
  <c r="E208" i="27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96" i="28"/>
  <c r="E97" i="28"/>
  <c r="E98" i="28"/>
  <c r="E99" i="28"/>
  <c r="E100" i="28"/>
  <c r="E101" i="28"/>
  <c r="E102" i="28"/>
  <c r="E103" i="28"/>
  <c r="E104" i="28"/>
  <c r="E105" i="28"/>
  <c r="E106" i="28"/>
  <c r="E107" i="28"/>
  <c r="E108" i="28"/>
  <c r="E109" i="28"/>
  <c r="E110" i="28"/>
  <c r="E111" i="28"/>
  <c r="E112" i="28"/>
  <c r="E113" i="28"/>
  <c r="E114" i="28"/>
  <c r="E115" i="28"/>
  <c r="E116" i="28"/>
  <c r="E117" i="28"/>
  <c r="E118" i="28"/>
  <c r="E119" i="28"/>
  <c r="E120" i="28"/>
  <c r="E121" i="28"/>
  <c r="E122" i="28"/>
  <c r="E123" i="28"/>
  <c r="E124" i="28"/>
  <c r="E125" i="28"/>
  <c r="E126" i="28"/>
  <c r="E127" i="28"/>
  <c r="E128" i="28"/>
  <c r="E129" i="28"/>
  <c r="E130" i="28"/>
  <c r="E131" i="28"/>
  <c r="E132" i="28"/>
  <c r="E133" i="28"/>
  <c r="E134" i="28"/>
  <c r="E135" i="28"/>
  <c r="E136" i="28"/>
  <c r="E137" i="28"/>
  <c r="E138" i="28"/>
  <c r="E139" i="28"/>
  <c r="E140" i="28"/>
  <c r="E141" i="28"/>
  <c r="E142" i="28"/>
  <c r="E143" i="28"/>
  <c r="E144" i="28"/>
  <c r="E145" i="28"/>
  <c r="E146" i="28"/>
  <c r="E147" i="28"/>
  <c r="E148" i="28"/>
  <c r="E149" i="28"/>
  <c r="E150" i="28"/>
  <c r="E151" i="28"/>
  <c r="E152" i="28"/>
  <c r="E153" i="28"/>
  <c r="E154" i="28"/>
  <c r="E155" i="28"/>
  <c r="E156" i="28"/>
  <c r="E157" i="28"/>
  <c r="E158" i="28"/>
  <c r="E159" i="28"/>
  <c r="E160" i="28"/>
  <c r="E161" i="28"/>
  <c r="E162" i="28"/>
  <c r="E163" i="28"/>
  <c r="E164" i="28"/>
  <c r="E165" i="28"/>
  <c r="E166" i="28"/>
  <c r="E167" i="28"/>
  <c r="E168" i="28"/>
  <c r="E169" i="28"/>
  <c r="E170" i="28"/>
  <c r="E171" i="28"/>
  <c r="E172" i="28"/>
  <c r="E173" i="28"/>
  <c r="E174" i="28"/>
  <c r="E175" i="28"/>
  <c r="E176" i="28"/>
  <c r="E177" i="28"/>
  <c r="E178" i="28"/>
  <c r="E179" i="28"/>
  <c r="E180" i="28"/>
  <c r="E181" i="28"/>
  <c r="E182" i="28"/>
  <c r="E183" i="28"/>
  <c r="E184" i="28"/>
  <c r="E185" i="28"/>
  <c r="E186" i="28"/>
  <c r="E187" i="28"/>
  <c r="E188" i="28"/>
  <c r="E189" i="28"/>
  <c r="E190" i="28"/>
  <c r="E191" i="28"/>
  <c r="E192" i="28"/>
  <c r="E193" i="28"/>
  <c r="E194" i="28"/>
  <c r="E195" i="28"/>
  <c r="E196" i="28"/>
  <c r="E197" i="28"/>
  <c r="E198" i="28"/>
  <c r="E199" i="28"/>
  <c r="E200" i="28"/>
  <c r="E201" i="28"/>
  <c r="E202" i="28"/>
  <c r="E203" i="28"/>
  <c r="E204" i="28"/>
  <c r="E205" i="28"/>
  <c r="E206" i="28"/>
  <c r="E207" i="28"/>
  <c r="E208" i="28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6" i="29"/>
  <c r="E87" i="29"/>
  <c r="E88" i="29"/>
  <c r="E89" i="29"/>
  <c r="E90" i="29"/>
  <c r="E91" i="29"/>
  <c r="E92" i="29"/>
  <c r="E93" i="29"/>
  <c r="E94" i="29"/>
  <c r="E95" i="29"/>
  <c r="E96" i="29"/>
  <c r="E97" i="29"/>
  <c r="E98" i="29"/>
  <c r="E99" i="29"/>
  <c r="E100" i="29"/>
  <c r="E101" i="29"/>
  <c r="E102" i="29"/>
  <c r="E103" i="29"/>
  <c r="E104" i="29"/>
  <c r="E105" i="29"/>
  <c r="E106" i="29"/>
  <c r="E107" i="29"/>
  <c r="E108" i="29"/>
  <c r="E109" i="29"/>
  <c r="E110" i="29"/>
  <c r="E111" i="29"/>
  <c r="E112" i="29"/>
  <c r="E113" i="29"/>
  <c r="E114" i="29"/>
  <c r="E115" i="29"/>
  <c r="E116" i="29"/>
  <c r="E117" i="29"/>
  <c r="E118" i="29"/>
  <c r="E119" i="29"/>
  <c r="E120" i="29"/>
  <c r="E121" i="29"/>
  <c r="E122" i="29"/>
  <c r="E123" i="29"/>
  <c r="E124" i="29"/>
  <c r="E125" i="29"/>
  <c r="E126" i="29"/>
  <c r="E127" i="29"/>
  <c r="E128" i="29"/>
  <c r="E129" i="29"/>
  <c r="E130" i="29"/>
  <c r="E131" i="29"/>
  <c r="E132" i="29"/>
  <c r="E133" i="29"/>
  <c r="E134" i="29"/>
  <c r="E135" i="29"/>
  <c r="E136" i="29"/>
  <c r="E137" i="29"/>
  <c r="E138" i="29"/>
  <c r="E139" i="29"/>
  <c r="E140" i="29"/>
  <c r="E141" i="29"/>
  <c r="E142" i="29"/>
  <c r="E143" i="29"/>
  <c r="E144" i="29"/>
  <c r="E145" i="29"/>
  <c r="E146" i="29"/>
  <c r="E147" i="29"/>
  <c r="E148" i="29"/>
  <c r="E149" i="29"/>
  <c r="E150" i="29"/>
  <c r="E151" i="29"/>
  <c r="E152" i="29"/>
  <c r="E153" i="29"/>
  <c r="E154" i="29"/>
  <c r="E155" i="29"/>
  <c r="E156" i="29"/>
  <c r="E157" i="29"/>
  <c r="E158" i="29"/>
  <c r="E159" i="29"/>
  <c r="E160" i="29"/>
  <c r="E161" i="29"/>
  <c r="E162" i="29"/>
  <c r="E163" i="29"/>
  <c r="E164" i="29"/>
  <c r="E165" i="29"/>
  <c r="E166" i="29"/>
  <c r="E167" i="29"/>
  <c r="E168" i="29"/>
  <c r="E169" i="29"/>
  <c r="E170" i="29"/>
  <c r="E171" i="29"/>
  <c r="E172" i="29"/>
  <c r="E173" i="29"/>
  <c r="E174" i="29"/>
  <c r="E175" i="29"/>
  <c r="E176" i="29"/>
  <c r="E177" i="29"/>
  <c r="E178" i="29"/>
  <c r="E179" i="29"/>
  <c r="E180" i="29"/>
  <c r="E181" i="29"/>
  <c r="E182" i="29"/>
  <c r="E183" i="29"/>
  <c r="E184" i="29"/>
  <c r="E185" i="29"/>
  <c r="E186" i="29"/>
  <c r="E187" i="29"/>
  <c r="E188" i="29"/>
  <c r="E189" i="29"/>
  <c r="E190" i="29"/>
  <c r="E191" i="29"/>
  <c r="E192" i="29"/>
  <c r="E193" i="29"/>
  <c r="E194" i="29"/>
  <c r="E195" i="29"/>
  <c r="E196" i="29"/>
  <c r="E197" i="29"/>
  <c r="E198" i="29"/>
  <c r="E199" i="29"/>
  <c r="E200" i="29"/>
  <c r="E201" i="29"/>
  <c r="E202" i="29"/>
  <c r="E203" i="29"/>
  <c r="E204" i="29"/>
  <c r="E205" i="29"/>
  <c r="E206" i="29"/>
  <c r="E207" i="29"/>
  <c r="E208" i="29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E103" i="30"/>
  <c r="E104" i="30"/>
  <c r="E105" i="30"/>
  <c r="E106" i="30"/>
  <c r="E107" i="30"/>
  <c r="E108" i="30"/>
  <c r="E109" i="30"/>
  <c r="E110" i="30"/>
  <c r="E111" i="30"/>
  <c r="E112" i="30"/>
  <c r="E113" i="30"/>
  <c r="E114" i="30"/>
  <c r="E115" i="30"/>
  <c r="E116" i="30"/>
  <c r="E117" i="30"/>
  <c r="E118" i="30"/>
  <c r="E119" i="30"/>
  <c r="E120" i="30"/>
  <c r="E121" i="30"/>
  <c r="E122" i="30"/>
  <c r="E123" i="30"/>
  <c r="E124" i="30"/>
  <c r="E125" i="30"/>
  <c r="E126" i="30"/>
  <c r="E127" i="30"/>
  <c r="E128" i="30"/>
  <c r="E129" i="30"/>
  <c r="E130" i="30"/>
  <c r="E131" i="30"/>
  <c r="E132" i="30"/>
  <c r="E133" i="30"/>
  <c r="E134" i="30"/>
  <c r="E135" i="30"/>
  <c r="E136" i="30"/>
  <c r="E137" i="30"/>
  <c r="E138" i="30"/>
  <c r="E139" i="30"/>
  <c r="E140" i="30"/>
  <c r="E141" i="30"/>
  <c r="E142" i="30"/>
  <c r="E143" i="30"/>
  <c r="E144" i="30"/>
  <c r="E145" i="30"/>
  <c r="E146" i="30"/>
  <c r="E147" i="30"/>
  <c r="E148" i="30"/>
  <c r="E149" i="30"/>
  <c r="E150" i="30"/>
  <c r="E151" i="30"/>
  <c r="E152" i="30"/>
  <c r="E153" i="30"/>
  <c r="E154" i="30"/>
  <c r="E155" i="30"/>
  <c r="E156" i="30"/>
  <c r="E157" i="30"/>
  <c r="E158" i="30"/>
  <c r="E159" i="30"/>
  <c r="E160" i="30"/>
  <c r="E161" i="30"/>
  <c r="E162" i="30"/>
  <c r="E163" i="30"/>
  <c r="E164" i="30"/>
  <c r="E165" i="30"/>
  <c r="E166" i="30"/>
  <c r="E167" i="30"/>
  <c r="E168" i="30"/>
  <c r="E169" i="30"/>
  <c r="E170" i="30"/>
  <c r="E171" i="30"/>
  <c r="E172" i="30"/>
  <c r="E173" i="30"/>
  <c r="E174" i="30"/>
  <c r="E175" i="30"/>
  <c r="E176" i="30"/>
  <c r="E177" i="30"/>
  <c r="E178" i="30"/>
  <c r="E179" i="30"/>
  <c r="E180" i="30"/>
  <c r="E181" i="30"/>
  <c r="E182" i="30"/>
  <c r="E183" i="30"/>
  <c r="E184" i="30"/>
  <c r="E185" i="30"/>
  <c r="E186" i="30"/>
  <c r="E187" i="30"/>
  <c r="E188" i="30"/>
  <c r="E189" i="30"/>
  <c r="E190" i="30"/>
  <c r="E191" i="30"/>
  <c r="E192" i="30"/>
  <c r="E193" i="30"/>
  <c r="E194" i="30"/>
  <c r="E195" i="30"/>
  <c r="E196" i="30"/>
  <c r="E197" i="30"/>
  <c r="E198" i="30"/>
  <c r="E199" i="30"/>
  <c r="E200" i="30"/>
  <c r="E201" i="30"/>
  <c r="E202" i="30"/>
  <c r="E203" i="30"/>
  <c r="E204" i="30"/>
  <c r="E205" i="30"/>
  <c r="E206" i="30"/>
  <c r="E207" i="30"/>
  <c r="E208" i="30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90" i="32"/>
  <c r="E91" i="32"/>
  <c r="E92" i="32"/>
  <c r="E93" i="32"/>
  <c r="E94" i="32"/>
  <c r="E95" i="32"/>
  <c r="E96" i="32"/>
  <c r="E97" i="32"/>
  <c r="E98" i="32"/>
  <c r="E99" i="32"/>
  <c r="E100" i="32"/>
  <c r="E101" i="32"/>
  <c r="E102" i="32"/>
  <c r="E103" i="32"/>
  <c r="E104" i="32"/>
  <c r="E105" i="32"/>
  <c r="E106" i="32"/>
  <c r="E107" i="32"/>
  <c r="E108" i="32"/>
  <c r="E109" i="32"/>
  <c r="E110" i="32"/>
  <c r="E111" i="32"/>
  <c r="E112" i="32"/>
  <c r="E113" i="32"/>
  <c r="E114" i="32"/>
  <c r="E115" i="32"/>
  <c r="E116" i="32"/>
  <c r="E117" i="32"/>
  <c r="E118" i="32"/>
  <c r="E119" i="32"/>
  <c r="E120" i="32"/>
  <c r="E121" i="32"/>
  <c r="E122" i="32"/>
  <c r="E123" i="32"/>
  <c r="E124" i="32"/>
  <c r="E125" i="32"/>
  <c r="E126" i="32"/>
  <c r="E127" i="32"/>
  <c r="E128" i="32"/>
  <c r="E129" i="32"/>
  <c r="E130" i="32"/>
  <c r="E131" i="32"/>
  <c r="E132" i="32"/>
  <c r="E133" i="32"/>
  <c r="E134" i="32"/>
  <c r="E135" i="32"/>
  <c r="E136" i="32"/>
  <c r="E137" i="32"/>
  <c r="E138" i="32"/>
  <c r="E139" i="32"/>
  <c r="E140" i="32"/>
  <c r="E141" i="32"/>
  <c r="E142" i="32"/>
  <c r="E143" i="32"/>
  <c r="E144" i="32"/>
  <c r="E145" i="32"/>
  <c r="E146" i="32"/>
  <c r="E147" i="32"/>
  <c r="E148" i="32"/>
  <c r="E149" i="32"/>
  <c r="E150" i="32"/>
  <c r="E151" i="32"/>
  <c r="E152" i="32"/>
  <c r="E153" i="32"/>
  <c r="E154" i="32"/>
  <c r="E155" i="32"/>
  <c r="E156" i="32"/>
  <c r="E157" i="32"/>
  <c r="E158" i="32"/>
  <c r="E159" i="32"/>
  <c r="E160" i="32"/>
  <c r="E161" i="32"/>
  <c r="E162" i="32"/>
  <c r="E163" i="32"/>
  <c r="E164" i="32"/>
  <c r="E165" i="32"/>
  <c r="E166" i="32"/>
  <c r="E167" i="32"/>
  <c r="E168" i="32"/>
  <c r="E169" i="32"/>
  <c r="E170" i="32"/>
  <c r="E171" i="32"/>
  <c r="E172" i="32"/>
  <c r="E173" i="32"/>
  <c r="E174" i="32"/>
  <c r="E175" i="32"/>
  <c r="E176" i="32"/>
  <c r="E177" i="32"/>
  <c r="E178" i="32"/>
  <c r="E179" i="32"/>
  <c r="E180" i="32"/>
  <c r="E181" i="32"/>
  <c r="E182" i="32"/>
  <c r="E183" i="32"/>
  <c r="E184" i="32"/>
  <c r="E185" i="32"/>
  <c r="E186" i="32"/>
  <c r="E187" i="32"/>
  <c r="E188" i="32"/>
  <c r="E189" i="32"/>
  <c r="E190" i="32"/>
  <c r="E191" i="32"/>
  <c r="E192" i="32"/>
  <c r="E193" i="32"/>
  <c r="E194" i="32"/>
  <c r="E195" i="32"/>
  <c r="E196" i="32"/>
  <c r="E197" i="32"/>
  <c r="E198" i="32"/>
  <c r="E199" i="32"/>
  <c r="E200" i="32"/>
  <c r="E201" i="32"/>
  <c r="E202" i="32"/>
  <c r="E203" i="32"/>
  <c r="E204" i="32"/>
  <c r="E205" i="32"/>
  <c r="E206" i="32"/>
  <c r="E207" i="32"/>
  <c r="E208" i="32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E69" i="33"/>
  <c r="E70" i="33"/>
  <c r="E71" i="33"/>
  <c r="E72" i="33"/>
  <c r="E73" i="33"/>
  <c r="E74" i="33"/>
  <c r="E75" i="33"/>
  <c r="E76" i="33"/>
  <c r="E77" i="33"/>
  <c r="E78" i="33"/>
  <c r="E79" i="33"/>
  <c r="E80" i="33"/>
  <c r="E81" i="33"/>
  <c r="E82" i="33"/>
  <c r="E83" i="33"/>
  <c r="E84" i="33"/>
  <c r="E85" i="33"/>
  <c r="E86" i="33"/>
  <c r="E87" i="33"/>
  <c r="E88" i="33"/>
  <c r="E89" i="33"/>
  <c r="E90" i="33"/>
  <c r="E91" i="33"/>
  <c r="E92" i="33"/>
  <c r="E93" i="33"/>
  <c r="E94" i="33"/>
  <c r="E95" i="33"/>
  <c r="E96" i="33"/>
  <c r="E97" i="33"/>
  <c r="E98" i="33"/>
  <c r="E99" i="33"/>
  <c r="E100" i="33"/>
  <c r="E101" i="33"/>
  <c r="E102" i="33"/>
  <c r="E103" i="33"/>
  <c r="E104" i="33"/>
  <c r="E105" i="33"/>
  <c r="E106" i="33"/>
  <c r="E107" i="33"/>
  <c r="E108" i="33"/>
  <c r="E109" i="33"/>
  <c r="E110" i="33"/>
  <c r="E111" i="33"/>
  <c r="E112" i="33"/>
  <c r="E113" i="33"/>
  <c r="E114" i="33"/>
  <c r="E115" i="33"/>
  <c r="E116" i="33"/>
  <c r="E117" i="33"/>
  <c r="E118" i="33"/>
  <c r="E119" i="33"/>
  <c r="E120" i="33"/>
  <c r="E121" i="33"/>
  <c r="E122" i="33"/>
  <c r="E123" i="33"/>
  <c r="E124" i="33"/>
  <c r="E125" i="33"/>
  <c r="E126" i="33"/>
  <c r="E127" i="33"/>
  <c r="E128" i="33"/>
  <c r="E129" i="33"/>
  <c r="E130" i="33"/>
  <c r="E131" i="33"/>
  <c r="E132" i="33"/>
  <c r="E133" i="33"/>
  <c r="E134" i="33"/>
  <c r="E135" i="33"/>
  <c r="E136" i="33"/>
  <c r="E137" i="33"/>
  <c r="E138" i="33"/>
  <c r="E139" i="33"/>
  <c r="E140" i="33"/>
  <c r="E141" i="33"/>
  <c r="E142" i="33"/>
  <c r="E143" i="33"/>
  <c r="E144" i="33"/>
  <c r="E145" i="33"/>
  <c r="E146" i="33"/>
  <c r="E147" i="33"/>
  <c r="E148" i="33"/>
  <c r="E149" i="33"/>
  <c r="E150" i="33"/>
  <c r="E151" i="33"/>
  <c r="E152" i="33"/>
  <c r="E153" i="33"/>
  <c r="E154" i="33"/>
  <c r="E155" i="33"/>
  <c r="E156" i="33"/>
  <c r="E157" i="33"/>
  <c r="E158" i="33"/>
  <c r="E159" i="33"/>
  <c r="E160" i="33"/>
  <c r="E161" i="33"/>
  <c r="E162" i="33"/>
  <c r="E163" i="33"/>
  <c r="E164" i="33"/>
  <c r="E165" i="33"/>
  <c r="E166" i="33"/>
  <c r="E167" i="33"/>
  <c r="E168" i="33"/>
  <c r="E169" i="33"/>
  <c r="E170" i="33"/>
  <c r="E171" i="33"/>
  <c r="E172" i="33"/>
  <c r="E173" i="33"/>
  <c r="E174" i="33"/>
  <c r="E175" i="33"/>
  <c r="E176" i="33"/>
  <c r="E177" i="33"/>
  <c r="E178" i="33"/>
  <c r="E179" i="33"/>
  <c r="E180" i="33"/>
  <c r="E181" i="33"/>
  <c r="E182" i="33"/>
  <c r="E183" i="33"/>
  <c r="E184" i="33"/>
  <c r="E185" i="33"/>
  <c r="E186" i="33"/>
  <c r="E187" i="33"/>
  <c r="E188" i="33"/>
  <c r="E189" i="33"/>
  <c r="E190" i="33"/>
  <c r="E191" i="33"/>
  <c r="E192" i="33"/>
  <c r="E193" i="33"/>
  <c r="E194" i="33"/>
  <c r="E195" i="33"/>
  <c r="E196" i="33"/>
  <c r="E197" i="33"/>
  <c r="E198" i="33"/>
  <c r="E199" i="33"/>
  <c r="E200" i="33"/>
  <c r="E201" i="33"/>
  <c r="E202" i="33"/>
  <c r="E203" i="33"/>
  <c r="E204" i="33"/>
  <c r="E205" i="33"/>
  <c r="E206" i="33"/>
  <c r="E207" i="33"/>
  <c r="E208" i="33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100" i="35"/>
  <c r="E101" i="35"/>
  <c r="E102" i="35"/>
  <c r="E103" i="35"/>
  <c r="E104" i="35"/>
  <c r="E105" i="35"/>
  <c r="E106" i="35"/>
  <c r="E107" i="35"/>
  <c r="E108" i="35"/>
  <c r="E109" i="35"/>
  <c r="E110" i="35"/>
  <c r="E111" i="35"/>
  <c r="E112" i="35"/>
  <c r="E113" i="35"/>
  <c r="E114" i="35"/>
  <c r="E115" i="35"/>
  <c r="E116" i="35"/>
  <c r="E117" i="35"/>
  <c r="E118" i="35"/>
  <c r="E119" i="35"/>
  <c r="E120" i="35"/>
  <c r="E121" i="35"/>
  <c r="E122" i="35"/>
  <c r="E123" i="35"/>
  <c r="E124" i="35"/>
  <c r="E125" i="35"/>
  <c r="E126" i="35"/>
  <c r="E127" i="35"/>
  <c r="E128" i="35"/>
  <c r="E129" i="35"/>
  <c r="E130" i="35"/>
  <c r="E131" i="35"/>
  <c r="E132" i="35"/>
  <c r="E133" i="35"/>
  <c r="E134" i="35"/>
  <c r="E135" i="35"/>
  <c r="E136" i="35"/>
  <c r="E137" i="35"/>
  <c r="E138" i="35"/>
  <c r="E139" i="35"/>
  <c r="E140" i="35"/>
  <c r="E141" i="35"/>
  <c r="E142" i="35"/>
  <c r="E143" i="35"/>
  <c r="E144" i="35"/>
  <c r="E145" i="35"/>
  <c r="E146" i="35"/>
  <c r="E147" i="35"/>
  <c r="E148" i="35"/>
  <c r="E149" i="35"/>
  <c r="E150" i="35"/>
  <c r="E151" i="35"/>
  <c r="E152" i="35"/>
  <c r="E153" i="35"/>
  <c r="E154" i="35"/>
  <c r="E155" i="35"/>
  <c r="E156" i="35"/>
  <c r="E157" i="35"/>
  <c r="E158" i="35"/>
  <c r="E159" i="35"/>
  <c r="E160" i="35"/>
  <c r="E161" i="35"/>
  <c r="E162" i="35"/>
  <c r="E163" i="35"/>
  <c r="E164" i="35"/>
  <c r="E165" i="35"/>
  <c r="E166" i="35"/>
  <c r="E167" i="35"/>
  <c r="E168" i="35"/>
  <c r="E169" i="35"/>
  <c r="E170" i="35"/>
  <c r="E171" i="35"/>
  <c r="E172" i="35"/>
  <c r="E173" i="35"/>
  <c r="E174" i="35"/>
  <c r="E175" i="35"/>
  <c r="E176" i="35"/>
  <c r="E177" i="35"/>
  <c r="E178" i="35"/>
  <c r="E179" i="35"/>
  <c r="E180" i="35"/>
  <c r="E181" i="35"/>
  <c r="E182" i="35"/>
  <c r="E183" i="35"/>
  <c r="E184" i="35"/>
  <c r="E185" i="35"/>
  <c r="E186" i="35"/>
  <c r="E187" i="35"/>
  <c r="E188" i="35"/>
  <c r="E189" i="35"/>
  <c r="E190" i="35"/>
  <c r="E191" i="35"/>
  <c r="E192" i="35"/>
  <c r="E193" i="35"/>
  <c r="E194" i="35"/>
  <c r="E195" i="35"/>
  <c r="E196" i="35"/>
  <c r="E197" i="35"/>
  <c r="E198" i="35"/>
  <c r="E199" i="35"/>
  <c r="E200" i="35"/>
  <c r="E201" i="35"/>
  <c r="E202" i="35"/>
  <c r="E203" i="35"/>
  <c r="E204" i="35"/>
  <c r="E205" i="35"/>
  <c r="E206" i="35"/>
  <c r="E207" i="35"/>
  <c r="E208" i="35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97" i="36"/>
  <c r="E98" i="36"/>
  <c r="E99" i="36"/>
  <c r="E100" i="36"/>
  <c r="E101" i="36"/>
  <c r="E102" i="36"/>
  <c r="E103" i="36"/>
  <c r="E104" i="36"/>
  <c r="E105" i="36"/>
  <c r="E106" i="36"/>
  <c r="E107" i="36"/>
  <c r="E108" i="36"/>
  <c r="E109" i="36"/>
  <c r="E110" i="36"/>
  <c r="E111" i="36"/>
  <c r="E112" i="36"/>
  <c r="E113" i="36"/>
  <c r="E114" i="36"/>
  <c r="E115" i="36"/>
  <c r="E116" i="36"/>
  <c r="E117" i="36"/>
  <c r="E118" i="36"/>
  <c r="E119" i="36"/>
  <c r="E120" i="36"/>
  <c r="E121" i="36"/>
  <c r="E122" i="36"/>
  <c r="E123" i="36"/>
  <c r="E124" i="36"/>
  <c r="E125" i="36"/>
  <c r="E126" i="36"/>
  <c r="E127" i="36"/>
  <c r="E128" i="36"/>
  <c r="E129" i="36"/>
  <c r="E130" i="36"/>
  <c r="E131" i="36"/>
  <c r="E132" i="36"/>
  <c r="E133" i="36"/>
  <c r="E134" i="36"/>
  <c r="E135" i="36"/>
  <c r="E136" i="36"/>
  <c r="E137" i="36"/>
  <c r="E138" i="36"/>
  <c r="E139" i="36"/>
  <c r="E140" i="36"/>
  <c r="E141" i="36"/>
  <c r="E142" i="36"/>
  <c r="E143" i="36"/>
  <c r="E144" i="36"/>
  <c r="E145" i="36"/>
  <c r="E146" i="36"/>
  <c r="E147" i="36"/>
  <c r="E148" i="36"/>
  <c r="E149" i="36"/>
  <c r="E150" i="36"/>
  <c r="E151" i="36"/>
  <c r="E152" i="36"/>
  <c r="E153" i="36"/>
  <c r="E154" i="36"/>
  <c r="E155" i="36"/>
  <c r="E156" i="36"/>
  <c r="E157" i="36"/>
  <c r="E158" i="36"/>
  <c r="E159" i="36"/>
  <c r="E160" i="36"/>
  <c r="E161" i="36"/>
  <c r="E162" i="36"/>
  <c r="E163" i="36"/>
  <c r="E164" i="36"/>
  <c r="E165" i="36"/>
  <c r="E166" i="36"/>
  <c r="E167" i="36"/>
  <c r="E168" i="36"/>
  <c r="E169" i="36"/>
  <c r="E170" i="36"/>
  <c r="E171" i="36"/>
  <c r="E172" i="36"/>
  <c r="E173" i="36"/>
  <c r="E174" i="36"/>
  <c r="E175" i="36"/>
  <c r="E176" i="36"/>
  <c r="E177" i="36"/>
  <c r="E178" i="36"/>
  <c r="E179" i="36"/>
  <c r="E180" i="36"/>
  <c r="E181" i="36"/>
  <c r="E182" i="36"/>
  <c r="E183" i="36"/>
  <c r="E184" i="36"/>
  <c r="E185" i="36"/>
  <c r="E186" i="36"/>
  <c r="E187" i="36"/>
  <c r="E188" i="36"/>
  <c r="E189" i="36"/>
  <c r="E190" i="36"/>
  <c r="E191" i="36"/>
  <c r="E192" i="36"/>
  <c r="E193" i="36"/>
  <c r="E194" i="36"/>
  <c r="E195" i="36"/>
  <c r="E196" i="36"/>
  <c r="E197" i="36"/>
  <c r="E198" i="36"/>
  <c r="E199" i="36"/>
  <c r="E200" i="36"/>
  <c r="E201" i="36"/>
  <c r="E202" i="36"/>
  <c r="E203" i="36"/>
  <c r="E204" i="36"/>
  <c r="E205" i="36"/>
  <c r="E206" i="36"/>
  <c r="E207" i="36"/>
  <c r="E208" i="36"/>
  <c r="E10" i="37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71" i="37"/>
  <c r="E72" i="37"/>
  <c r="E73" i="37"/>
  <c r="E74" i="37"/>
  <c r="E75" i="37"/>
  <c r="E76" i="37"/>
  <c r="E77" i="37"/>
  <c r="E78" i="37"/>
  <c r="E79" i="37"/>
  <c r="E80" i="37"/>
  <c r="E81" i="37"/>
  <c r="E82" i="37"/>
  <c r="E83" i="37"/>
  <c r="E84" i="37"/>
  <c r="E85" i="37"/>
  <c r="E86" i="37"/>
  <c r="E87" i="37"/>
  <c r="E88" i="37"/>
  <c r="E89" i="37"/>
  <c r="E90" i="37"/>
  <c r="E91" i="37"/>
  <c r="E92" i="37"/>
  <c r="E93" i="37"/>
  <c r="E94" i="37"/>
  <c r="E95" i="37"/>
  <c r="E96" i="37"/>
  <c r="E97" i="37"/>
  <c r="E98" i="37"/>
  <c r="E99" i="37"/>
  <c r="E100" i="37"/>
  <c r="E101" i="37"/>
  <c r="E102" i="37"/>
  <c r="E103" i="37"/>
  <c r="E104" i="37"/>
  <c r="E105" i="37"/>
  <c r="E106" i="37"/>
  <c r="E107" i="37"/>
  <c r="E108" i="37"/>
  <c r="E109" i="37"/>
  <c r="E110" i="37"/>
  <c r="E111" i="37"/>
  <c r="E112" i="37"/>
  <c r="E113" i="37"/>
  <c r="E114" i="37"/>
  <c r="E115" i="37"/>
  <c r="E116" i="37"/>
  <c r="E117" i="37"/>
  <c r="E118" i="37"/>
  <c r="E119" i="37"/>
  <c r="E120" i="37"/>
  <c r="E121" i="37"/>
  <c r="E122" i="37"/>
  <c r="E123" i="37"/>
  <c r="E124" i="37"/>
  <c r="E125" i="37"/>
  <c r="E126" i="37"/>
  <c r="E127" i="37"/>
  <c r="E128" i="37"/>
  <c r="E129" i="37"/>
  <c r="E130" i="37"/>
  <c r="E131" i="37"/>
  <c r="E132" i="37"/>
  <c r="E133" i="37"/>
  <c r="E134" i="37"/>
  <c r="E135" i="37"/>
  <c r="E136" i="37"/>
  <c r="E137" i="37"/>
  <c r="E138" i="37"/>
  <c r="E139" i="37"/>
  <c r="E140" i="37"/>
  <c r="E141" i="37"/>
  <c r="E142" i="37"/>
  <c r="E143" i="37"/>
  <c r="E144" i="37"/>
  <c r="E145" i="37"/>
  <c r="E146" i="37"/>
  <c r="E147" i="37"/>
  <c r="E148" i="37"/>
  <c r="E149" i="37"/>
  <c r="E150" i="37"/>
  <c r="E151" i="37"/>
  <c r="E152" i="37"/>
  <c r="E153" i="37"/>
  <c r="E154" i="37"/>
  <c r="E155" i="37"/>
  <c r="E156" i="37"/>
  <c r="E157" i="37"/>
  <c r="E158" i="37"/>
  <c r="E159" i="37"/>
  <c r="E160" i="37"/>
  <c r="E161" i="37"/>
  <c r="E162" i="37"/>
  <c r="E163" i="37"/>
  <c r="E164" i="37"/>
  <c r="E165" i="37"/>
  <c r="E166" i="37"/>
  <c r="E167" i="37"/>
  <c r="E168" i="37"/>
  <c r="E169" i="37"/>
  <c r="E170" i="37"/>
  <c r="E171" i="37"/>
  <c r="E172" i="37"/>
  <c r="E173" i="37"/>
  <c r="E174" i="37"/>
  <c r="E175" i="37"/>
  <c r="E176" i="37"/>
  <c r="E177" i="37"/>
  <c r="E178" i="37"/>
  <c r="E179" i="37"/>
  <c r="E180" i="37"/>
  <c r="E181" i="37"/>
  <c r="E182" i="37"/>
  <c r="E183" i="37"/>
  <c r="E184" i="37"/>
  <c r="E185" i="37"/>
  <c r="E186" i="37"/>
  <c r="E187" i="37"/>
  <c r="E188" i="37"/>
  <c r="E189" i="37"/>
  <c r="E190" i="37"/>
  <c r="E191" i="37"/>
  <c r="E192" i="37"/>
  <c r="E193" i="37"/>
  <c r="E194" i="37"/>
  <c r="E195" i="37"/>
  <c r="E196" i="37"/>
  <c r="E197" i="37"/>
  <c r="E198" i="37"/>
  <c r="E199" i="37"/>
  <c r="E200" i="37"/>
  <c r="E201" i="37"/>
  <c r="E202" i="37"/>
  <c r="E203" i="37"/>
  <c r="E204" i="37"/>
  <c r="E205" i="37"/>
  <c r="E206" i="37"/>
  <c r="E207" i="37"/>
  <c r="E208" i="37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68" i="38"/>
  <c r="E69" i="38"/>
  <c r="E70" i="38"/>
  <c r="E71" i="38"/>
  <c r="E72" i="38"/>
  <c r="E73" i="38"/>
  <c r="E74" i="38"/>
  <c r="E75" i="38"/>
  <c r="E76" i="38"/>
  <c r="E77" i="38"/>
  <c r="E78" i="38"/>
  <c r="E79" i="38"/>
  <c r="E80" i="38"/>
  <c r="E81" i="38"/>
  <c r="E82" i="38"/>
  <c r="E83" i="38"/>
  <c r="E84" i="38"/>
  <c r="E85" i="38"/>
  <c r="E86" i="38"/>
  <c r="E87" i="38"/>
  <c r="E88" i="38"/>
  <c r="E89" i="38"/>
  <c r="E90" i="38"/>
  <c r="E91" i="38"/>
  <c r="E92" i="38"/>
  <c r="E93" i="38"/>
  <c r="E94" i="38"/>
  <c r="E95" i="38"/>
  <c r="E96" i="38"/>
  <c r="E97" i="38"/>
  <c r="E98" i="38"/>
  <c r="E99" i="38"/>
  <c r="E100" i="38"/>
  <c r="E101" i="38"/>
  <c r="E102" i="38"/>
  <c r="E103" i="38"/>
  <c r="E104" i="38"/>
  <c r="E105" i="38"/>
  <c r="E106" i="38"/>
  <c r="E107" i="38"/>
  <c r="E108" i="38"/>
  <c r="E109" i="38"/>
  <c r="E110" i="38"/>
  <c r="E111" i="38"/>
  <c r="E112" i="38"/>
  <c r="E113" i="38"/>
  <c r="E114" i="38"/>
  <c r="E115" i="38"/>
  <c r="E116" i="38"/>
  <c r="E117" i="38"/>
  <c r="E118" i="38"/>
  <c r="E119" i="38"/>
  <c r="E120" i="38"/>
  <c r="E121" i="38"/>
  <c r="E122" i="38"/>
  <c r="E123" i="38"/>
  <c r="E124" i="38"/>
  <c r="E125" i="38"/>
  <c r="E126" i="38"/>
  <c r="E127" i="38"/>
  <c r="E128" i="38"/>
  <c r="E129" i="38"/>
  <c r="E130" i="38"/>
  <c r="E131" i="38"/>
  <c r="E132" i="38"/>
  <c r="E133" i="38"/>
  <c r="E134" i="38"/>
  <c r="E135" i="38"/>
  <c r="E136" i="38"/>
  <c r="E137" i="38"/>
  <c r="E138" i="38"/>
  <c r="E139" i="38"/>
  <c r="E140" i="38"/>
  <c r="E141" i="38"/>
  <c r="E142" i="38"/>
  <c r="E143" i="38"/>
  <c r="E144" i="38"/>
  <c r="E145" i="38"/>
  <c r="E146" i="38"/>
  <c r="E147" i="38"/>
  <c r="E148" i="38"/>
  <c r="E149" i="38"/>
  <c r="E150" i="38"/>
  <c r="E151" i="38"/>
  <c r="E152" i="38"/>
  <c r="E153" i="38"/>
  <c r="E154" i="38"/>
  <c r="E155" i="38"/>
  <c r="E156" i="38"/>
  <c r="E157" i="38"/>
  <c r="E158" i="38"/>
  <c r="E159" i="38"/>
  <c r="E160" i="38"/>
  <c r="E161" i="38"/>
  <c r="E162" i="38"/>
  <c r="E163" i="38"/>
  <c r="E164" i="38"/>
  <c r="E165" i="38"/>
  <c r="E166" i="38"/>
  <c r="E167" i="38"/>
  <c r="E168" i="38"/>
  <c r="E169" i="38"/>
  <c r="E170" i="38"/>
  <c r="E171" i="38"/>
  <c r="E172" i="38"/>
  <c r="E173" i="38"/>
  <c r="E174" i="38"/>
  <c r="E175" i="38"/>
  <c r="E176" i="38"/>
  <c r="E177" i="38"/>
  <c r="E178" i="38"/>
  <c r="E179" i="38"/>
  <c r="E180" i="38"/>
  <c r="E181" i="38"/>
  <c r="E182" i="38"/>
  <c r="E183" i="38"/>
  <c r="E184" i="38"/>
  <c r="E185" i="38"/>
  <c r="E186" i="38"/>
  <c r="E187" i="38"/>
  <c r="E188" i="38"/>
  <c r="E189" i="38"/>
  <c r="E190" i="38"/>
  <c r="E191" i="38"/>
  <c r="E192" i="38"/>
  <c r="E193" i="38"/>
  <c r="E194" i="38"/>
  <c r="E195" i="38"/>
  <c r="E196" i="38"/>
  <c r="E197" i="38"/>
  <c r="E198" i="38"/>
  <c r="E199" i="38"/>
  <c r="E200" i="38"/>
  <c r="E201" i="38"/>
  <c r="E202" i="38"/>
  <c r="E203" i="38"/>
  <c r="E204" i="38"/>
  <c r="E205" i="38"/>
  <c r="E206" i="38"/>
  <c r="E207" i="38"/>
  <c r="E208" i="38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42" i="39"/>
  <c r="E43" i="39"/>
  <c r="E44" i="39"/>
  <c r="E45" i="39"/>
  <c r="E46" i="39"/>
  <c r="E47" i="39"/>
  <c r="E48" i="39"/>
  <c r="E49" i="39"/>
  <c r="E50" i="39"/>
  <c r="E51" i="39"/>
  <c r="E52" i="39"/>
  <c r="E53" i="39"/>
  <c r="E54" i="39"/>
  <c r="E55" i="39"/>
  <c r="E56" i="39"/>
  <c r="E57" i="39"/>
  <c r="E58" i="39"/>
  <c r="E59" i="39"/>
  <c r="E60" i="39"/>
  <c r="E61" i="39"/>
  <c r="E62" i="39"/>
  <c r="E63" i="39"/>
  <c r="E64" i="39"/>
  <c r="E65" i="39"/>
  <c r="E66" i="39"/>
  <c r="E67" i="39"/>
  <c r="E68" i="39"/>
  <c r="E69" i="39"/>
  <c r="E70" i="39"/>
  <c r="E71" i="39"/>
  <c r="E72" i="39"/>
  <c r="E73" i="39"/>
  <c r="E74" i="39"/>
  <c r="E75" i="39"/>
  <c r="E76" i="39"/>
  <c r="E77" i="39"/>
  <c r="E78" i="39"/>
  <c r="E79" i="39"/>
  <c r="E80" i="39"/>
  <c r="E81" i="39"/>
  <c r="E82" i="39"/>
  <c r="E83" i="39"/>
  <c r="E84" i="39"/>
  <c r="E85" i="39"/>
  <c r="E86" i="39"/>
  <c r="E87" i="39"/>
  <c r="E88" i="39"/>
  <c r="E89" i="39"/>
  <c r="E90" i="39"/>
  <c r="E91" i="39"/>
  <c r="E92" i="39"/>
  <c r="E93" i="39"/>
  <c r="E94" i="39"/>
  <c r="E95" i="39"/>
  <c r="E96" i="39"/>
  <c r="E97" i="39"/>
  <c r="E98" i="39"/>
  <c r="E99" i="39"/>
  <c r="E100" i="39"/>
  <c r="E101" i="39"/>
  <c r="E102" i="39"/>
  <c r="E103" i="39"/>
  <c r="E104" i="39"/>
  <c r="E105" i="39"/>
  <c r="E106" i="39"/>
  <c r="E107" i="39"/>
  <c r="E108" i="39"/>
  <c r="E109" i="39"/>
  <c r="E110" i="39"/>
  <c r="E111" i="39"/>
  <c r="E112" i="39"/>
  <c r="E113" i="39"/>
  <c r="E114" i="39"/>
  <c r="E115" i="39"/>
  <c r="E116" i="39"/>
  <c r="E117" i="39"/>
  <c r="E118" i="39"/>
  <c r="E119" i="39"/>
  <c r="E120" i="39"/>
  <c r="E121" i="39"/>
  <c r="E122" i="39"/>
  <c r="E123" i="39"/>
  <c r="E124" i="39"/>
  <c r="E125" i="39"/>
  <c r="E126" i="39"/>
  <c r="E127" i="39"/>
  <c r="E128" i="39"/>
  <c r="E129" i="39"/>
  <c r="E130" i="39"/>
  <c r="E131" i="39"/>
  <c r="E132" i="39"/>
  <c r="E133" i="39"/>
  <c r="E134" i="39"/>
  <c r="E135" i="39"/>
  <c r="E136" i="39"/>
  <c r="E137" i="39"/>
  <c r="E138" i="39"/>
  <c r="E139" i="39"/>
  <c r="E140" i="39"/>
  <c r="E141" i="39"/>
  <c r="E142" i="39"/>
  <c r="E143" i="39"/>
  <c r="E144" i="39"/>
  <c r="E145" i="39"/>
  <c r="E146" i="39"/>
  <c r="E147" i="39"/>
  <c r="E148" i="39"/>
  <c r="E149" i="39"/>
  <c r="E150" i="39"/>
  <c r="E151" i="39"/>
  <c r="E152" i="39"/>
  <c r="E153" i="39"/>
  <c r="E154" i="39"/>
  <c r="E155" i="39"/>
  <c r="E156" i="39"/>
  <c r="E157" i="39"/>
  <c r="E158" i="39"/>
  <c r="E159" i="39"/>
  <c r="E160" i="39"/>
  <c r="E161" i="39"/>
  <c r="E162" i="39"/>
  <c r="E163" i="39"/>
  <c r="E164" i="39"/>
  <c r="E165" i="39"/>
  <c r="E166" i="39"/>
  <c r="E167" i="39"/>
  <c r="E168" i="39"/>
  <c r="E169" i="39"/>
  <c r="E170" i="39"/>
  <c r="E171" i="39"/>
  <c r="E172" i="39"/>
  <c r="E173" i="39"/>
  <c r="E174" i="39"/>
  <c r="E175" i="39"/>
  <c r="E176" i="39"/>
  <c r="E177" i="39"/>
  <c r="E178" i="39"/>
  <c r="E179" i="39"/>
  <c r="E180" i="39"/>
  <c r="E181" i="39"/>
  <c r="E182" i="39"/>
  <c r="E183" i="39"/>
  <c r="E184" i="39"/>
  <c r="E185" i="39"/>
  <c r="E186" i="39"/>
  <c r="E187" i="39"/>
  <c r="E188" i="39"/>
  <c r="E189" i="39"/>
  <c r="E190" i="39"/>
  <c r="E191" i="39"/>
  <c r="E192" i="39"/>
  <c r="E193" i="39"/>
  <c r="E194" i="39"/>
  <c r="E195" i="39"/>
  <c r="E196" i="39"/>
  <c r="E197" i="39"/>
  <c r="E198" i="39"/>
  <c r="E199" i="39"/>
  <c r="E200" i="39"/>
  <c r="E201" i="39"/>
  <c r="E202" i="39"/>
  <c r="E203" i="39"/>
  <c r="E204" i="39"/>
  <c r="E205" i="39"/>
  <c r="E206" i="39"/>
  <c r="E207" i="39"/>
  <c r="E208" i="39"/>
  <c r="E10" i="40"/>
  <c r="E11" i="40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44" i="40"/>
  <c r="E45" i="40"/>
  <c r="E46" i="40"/>
  <c r="E47" i="40"/>
  <c r="E48" i="40"/>
  <c r="E49" i="40"/>
  <c r="E50" i="40"/>
  <c r="E51" i="40"/>
  <c r="E52" i="40"/>
  <c r="E53" i="40"/>
  <c r="E54" i="40"/>
  <c r="E55" i="40"/>
  <c r="E56" i="40"/>
  <c r="E57" i="40"/>
  <c r="E58" i="40"/>
  <c r="E59" i="40"/>
  <c r="E60" i="40"/>
  <c r="E61" i="40"/>
  <c r="E62" i="40"/>
  <c r="E63" i="40"/>
  <c r="E64" i="40"/>
  <c r="E65" i="40"/>
  <c r="E66" i="40"/>
  <c r="E67" i="40"/>
  <c r="E68" i="40"/>
  <c r="E69" i="40"/>
  <c r="E70" i="40"/>
  <c r="E71" i="40"/>
  <c r="E72" i="40"/>
  <c r="E73" i="40"/>
  <c r="E74" i="40"/>
  <c r="E75" i="40"/>
  <c r="E76" i="40"/>
  <c r="E77" i="40"/>
  <c r="E78" i="40"/>
  <c r="E79" i="40"/>
  <c r="E80" i="40"/>
  <c r="E81" i="40"/>
  <c r="E82" i="40"/>
  <c r="E83" i="40"/>
  <c r="E84" i="40"/>
  <c r="E85" i="40"/>
  <c r="E86" i="40"/>
  <c r="E87" i="40"/>
  <c r="E88" i="40"/>
  <c r="E89" i="40"/>
  <c r="E90" i="40"/>
  <c r="E91" i="40"/>
  <c r="E92" i="40"/>
  <c r="E93" i="40"/>
  <c r="E94" i="40"/>
  <c r="E95" i="40"/>
  <c r="E96" i="40"/>
  <c r="E97" i="40"/>
  <c r="E98" i="40"/>
  <c r="E99" i="40"/>
  <c r="E100" i="40"/>
  <c r="E101" i="40"/>
  <c r="E102" i="40"/>
  <c r="E103" i="40"/>
  <c r="E104" i="40"/>
  <c r="E105" i="40"/>
  <c r="E106" i="40"/>
  <c r="E107" i="40"/>
  <c r="E108" i="40"/>
  <c r="E109" i="40"/>
  <c r="E110" i="40"/>
  <c r="E111" i="40"/>
  <c r="E112" i="40"/>
  <c r="E113" i="40"/>
  <c r="E114" i="40"/>
  <c r="E115" i="40"/>
  <c r="E116" i="40"/>
  <c r="E117" i="40"/>
  <c r="E118" i="40"/>
  <c r="E119" i="40"/>
  <c r="E120" i="40"/>
  <c r="E121" i="40"/>
  <c r="E122" i="40"/>
  <c r="E123" i="40"/>
  <c r="E124" i="40"/>
  <c r="E125" i="40"/>
  <c r="E126" i="40"/>
  <c r="E127" i="40"/>
  <c r="E128" i="40"/>
  <c r="E129" i="40"/>
  <c r="E130" i="40"/>
  <c r="E131" i="40"/>
  <c r="E132" i="40"/>
  <c r="E133" i="40"/>
  <c r="E134" i="40"/>
  <c r="E135" i="40"/>
  <c r="E136" i="40"/>
  <c r="E137" i="40"/>
  <c r="E138" i="40"/>
  <c r="E139" i="40"/>
  <c r="E140" i="40"/>
  <c r="E141" i="40"/>
  <c r="E142" i="40"/>
  <c r="E143" i="40"/>
  <c r="E144" i="40"/>
  <c r="E145" i="40"/>
  <c r="E146" i="40"/>
  <c r="E147" i="40"/>
  <c r="E148" i="40"/>
  <c r="E149" i="40"/>
  <c r="E150" i="40"/>
  <c r="E151" i="40"/>
  <c r="E152" i="40"/>
  <c r="E153" i="40"/>
  <c r="E154" i="40"/>
  <c r="E155" i="40"/>
  <c r="E156" i="40"/>
  <c r="E157" i="40"/>
  <c r="E158" i="40"/>
  <c r="E159" i="40"/>
  <c r="E160" i="40"/>
  <c r="E161" i="40"/>
  <c r="E162" i="40"/>
  <c r="E163" i="40"/>
  <c r="E164" i="40"/>
  <c r="E165" i="40"/>
  <c r="E166" i="40"/>
  <c r="E167" i="40"/>
  <c r="E168" i="40"/>
  <c r="E169" i="40"/>
  <c r="E170" i="40"/>
  <c r="E171" i="40"/>
  <c r="E172" i="40"/>
  <c r="E173" i="40"/>
  <c r="E174" i="40"/>
  <c r="E175" i="40"/>
  <c r="E176" i="40"/>
  <c r="E177" i="40"/>
  <c r="E178" i="40"/>
  <c r="E179" i="40"/>
  <c r="E180" i="40"/>
  <c r="E181" i="40"/>
  <c r="E182" i="40"/>
  <c r="E183" i="40"/>
  <c r="E184" i="40"/>
  <c r="E185" i="40"/>
  <c r="E186" i="40"/>
  <c r="E187" i="40"/>
  <c r="E188" i="40"/>
  <c r="E189" i="40"/>
  <c r="E190" i="40"/>
  <c r="E191" i="40"/>
  <c r="E192" i="40"/>
  <c r="E193" i="40"/>
  <c r="E194" i="40"/>
  <c r="E195" i="40"/>
  <c r="E196" i="40"/>
  <c r="E197" i="40"/>
  <c r="E198" i="40"/>
  <c r="E199" i="40"/>
  <c r="E200" i="40"/>
  <c r="E201" i="40"/>
  <c r="E202" i="40"/>
  <c r="E203" i="40"/>
  <c r="E204" i="40"/>
  <c r="E205" i="40"/>
  <c r="E206" i="40"/>
  <c r="E207" i="40"/>
  <c r="E208" i="40"/>
  <c r="E10" i="41"/>
  <c r="E11" i="41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50" i="41"/>
  <c r="E51" i="41"/>
  <c r="E52" i="41"/>
  <c r="E53" i="41"/>
  <c r="E54" i="41"/>
  <c r="E55" i="41"/>
  <c r="E56" i="41"/>
  <c r="E57" i="41"/>
  <c r="E58" i="41"/>
  <c r="E59" i="41"/>
  <c r="E60" i="41"/>
  <c r="E61" i="41"/>
  <c r="E62" i="41"/>
  <c r="E63" i="41"/>
  <c r="E64" i="41"/>
  <c r="E65" i="41"/>
  <c r="E66" i="41"/>
  <c r="E67" i="41"/>
  <c r="E68" i="41"/>
  <c r="E69" i="41"/>
  <c r="E70" i="41"/>
  <c r="E71" i="41"/>
  <c r="E72" i="41"/>
  <c r="E73" i="41"/>
  <c r="E74" i="41"/>
  <c r="E75" i="41"/>
  <c r="E76" i="41"/>
  <c r="E77" i="41"/>
  <c r="E78" i="41"/>
  <c r="E79" i="41"/>
  <c r="E80" i="41"/>
  <c r="E81" i="41"/>
  <c r="E82" i="41"/>
  <c r="E83" i="41"/>
  <c r="E84" i="41"/>
  <c r="E85" i="41"/>
  <c r="E86" i="41"/>
  <c r="E87" i="41"/>
  <c r="E88" i="41"/>
  <c r="E89" i="41"/>
  <c r="E90" i="41"/>
  <c r="E91" i="41"/>
  <c r="E92" i="41"/>
  <c r="E93" i="41"/>
  <c r="E94" i="41"/>
  <c r="E95" i="41"/>
  <c r="E96" i="41"/>
  <c r="E97" i="41"/>
  <c r="E98" i="41"/>
  <c r="E99" i="41"/>
  <c r="E100" i="41"/>
  <c r="E101" i="41"/>
  <c r="E102" i="41"/>
  <c r="E103" i="41"/>
  <c r="E104" i="41"/>
  <c r="E105" i="41"/>
  <c r="E106" i="41"/>
  <c r="E107" i="41"/>
  <c r="E108" i="41"/>
  <c r="E109" i="41"/>
  <c r="E110" i="41"/>
  <c r="E111" i="41"/>
  <c r="E112" i="41"/>
  <c r="E113" i="41"/>
  <c r="E114" i="41"/>
  <c r="E115" i="41"/>
  <c r="E116" i="41"/>
  <c r="E117" i="41"/>
  <c r="E118" i="41"/>
  <c r="E119" i="41"/>
  <c r="E120" i="41"/>
  <c r="E121" i="41"/>
  <c r="E122" i="41"/>
  <c r="E123" i="41"/>
  <c r="E124" i="41"/>
  <c r="E125" i="41"/>
  <c r="E126" i="41"/>
  <c r="E127" i="41"/>
  <c r="E128" i="41"/>
  <c r="E129" i="41"/>
  <c r="E130" i="41"/>
  <c r="E131" i="41"/>
  <c r="E132" i="41"/>
  <c r="E133" i="41"/>
  <c r="E134" i="41"/>
  <c r="E135" i="41"/>
  <c r="E136" i="41"/>
  <c r="E137" i="41"/>
  <c r="E138" i="41"/>
  <c r="E139" i="41"/>
  <c r="E140" i="41"/>
  <c r="E141" i="41"/>
  <c r="E142" i="41"/>
  <c r="E143" i="41"/>
  <c r="E144" i="41"/>
  <c r="E145" i="41"/>
  <c r="E146" i="41"/>
  <c r="E147" i="41"/>
  <c r="E148" i="41"/>
  <c r="E149" i="41"/>
  <c r="E150" i="41"/>
  <c r="E151" i="41"/>
  <c r="E152" i="41"/>
  <c r="E153" i="41"/>
  <c r="E154" i="41"/>
  <c r="E155" i="41"/>
  <c r="E156" i="41"/>
  <c r="E157" i="41"/>
  <c r="E158" i="41"/>
  <c r="E159" i="41"/>
  <c r="E160" i="41"/>
  <c r="E161" i="41"/>
  <c r="E162" i="41"/>
  <c r="E163" i="41"/>
  <c r="E164" i="41"/>
  <c r="E165" i="41"/>
  <c r="E166" i="41"/>
  <c r="E167" i="41"/>
  <c r="E168" i="41"/>
  <c r="E169" i="41"/>
  <c r="E170" i="41"/>
  <c r="E171" i="41"/>
  <c r="E172" i="41"/>
  <c r="E173" i="41"/>
  <c r="E174" i="41"/>
  <c r="E175" i="41"/>
  <c r="E176" i="41"/>
  <c r="E177" i="41"/>
  <c r="E178" i="41"/>
  <c r="E179" i="41"/>
  <c r="E180" i="41"/>
  <c r="E181" i="41"/>
  <c r="E182" i="41"/>
  <c r="E183" i="41"/>
  <c r="E184" i="41"/>
  <c r="E185" i="41"/>
  <c r="E186" i="41"/>
  <c r="E187" i="41"/>
  <c r="E188" i="41"/>
  <c r="E189" i="41"/>
  <c r="E190" i="41"/>
  <c r="E191" i="41"/>
  <c r="E192" i="41"/>
  <c r="E193" i="41"/>
  <c r="E194" i="41"/>
  <c r="E195" i="41"/>
  <c r="E196" i="41"/>
  <c r="E197" i="41"/>
  <c r="E198" i="41"/>
  <c r="E199" i="41"/>
  <c r="E200" i="41"/>
  <c r="E201" i="41"/>
  <c r="E202" i="41"/>
  <c r="E203" i="41"/>
  <c r="E204" i="41"/>
  <c r="E10" i="42"/>
  <c r="E11" i="42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49" i="42"/>
  <c r="E50" i="42"/>
  <c r="E51" i="42"/>
  <c r="E52" i="42"/>
  <c r="E53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68" i="42"/>
  <c r="E69" i="42"/>
  <c r="E70" i="42"/>
  <c r="E71" i="42"/>
  <c r="E72" i="42"/>
  <c r="E73" i="42"/>
  <c r="E74" i="42"/>
  <c r="E75" i="42"/>
  <c r="E76" i="42"/>
  <c r="E77" i="42"/>
  <c r="E78" i="42"/>
  <c r="E79" i="42"/>
  <c r="E80" i="42"/>
  <c r="E81" i="42"/>
  <c r="E82" i="42"/>
  <c r="E83" i="42"/>
  <c r="E84" i="42"/>
  <c r="E85" i="42"/>
  <c r="E86" i="42"/>
  <c r="E87" i="42"/>
  <c r="E88" i="42"/>
  <c r="E89" i="42"/>
  <c r="E90" i="42"/>
  <c r="E91" i="42"/>
  <c r="E92" i="42"/>
  <c r="E93" i="42"/>
  <c r="E94" i="42"/>
  <c r="E95" i="42"/>
  <c r="E96" i="42"/>
  <c r="E97" i="42"/>
  <c r="E98" i="42"/>
  <c r="E99" i="42"/>
  <c r="E100" i="42"/>
  <c r="E101" i="42"/>
  <c r="E102" i="42"/>
  <c r="E103" i="42"/>
  <c r="E104" i="42"/>
  <c r="E105" i="42"/>
  <c r="E106" i="42"/>
  <c r="E107" i="42"/>
  <c r="E108" i="42"/>
  <c r="E109" i="42"/>
  <c r="E110" i="42"/>
  <c r="E111" i="42"/>
  <c r="E112" i="42"/>
  <c r="E113" i="42"/>
  <c r="E114" i="42"/>
  <c r="E115" i="42"/>
  <c r="E116" i="42"/>
  <c r="E117" i="42"/>
  <c r="E118" i="42"/>
  <c r="E119" i="42"/>
  <c r="E120" i="42"/>
  <c r="E121" i="42"/>
  <c r="E122" i="42"/>
  <c r="E123" i="42"/>
  <c r="E124" i="42"/>
  <c r="E125" i="42"/>
  <c r="E126" i="42"/>
  <c r="E127" i="42"/>
  <c r="E128" i="42"/>
  <c r="E129" i="42"/>
  <c r="E130" i="42"/>
  <c r="E131" i="42"/>
  <c r="E132" i="42"/>
  <c r="E133" i="42"/>
  <c r="E134" i="42"/>
  <c r="E135" i="42"/>
  <c r="E136" i="42"/>
  <c r="E137" i="42"/>
  <c r="E138" i="42"/>
  <c r="E139" i="42"/>
  <c r="E140" i="42"/>
  <c r="E141" i="42"/>
  <c r="E142" i="42"/>
  <c r="E143" i="42"/>
  <c r="E144" i="42"/>
  <c r="E145" i="42"/>
  <c r="E146" i="42"/>
  <c r="E147" i="42"/>
  <c r="E148" i="42"/>
  <c r="E149" i="42"/>
  <c r="E150" i="42"/>
  <c r="E151" i="42"/>
  <c r="E152" i="42"/>
  <c r="E153" i="42"/>
  <c r="E154" i="42"/>
  <c r="E155" i="42"/>
  <c r="E156" i="42"/>
  <c r="E157" i="42"/>
  <c r="E158" i="42"/>
  <c r="E159" i="42"/>
  <c r="E160" i="42"/>
  <c r="E161" i="42"/>
  <c r="E162" i="42"/>
  <c r="E163" i="42"/>
  <c r="E164" i="42"/>
  <c r="E165" i="42"/>
  <c r="E166" i="42"/>
  <c r="E167" i="42"/>
  <c r="E168" i="42"/>
  <c r="E169" i="42"/>
  <c r="E170" i="42"/>
  <c r="E171" i="42"/>
  <c r="E172" i="42"/>
  <c r="E173" i="42"/>
  <c r="E174" i="42"/>
  <c r="E175" i="42"/>
  <c r="E176" i="42"/>
  <c r="E177" i="42"/>
  <c r="E178" i="42"/>
  <c r="E179" i="42"/>
  <c r="E180" i="42"/>
  <c r="E181" i="42"/>
  <c r="E182" i="42"/>
  <c r="E183" i="42"/>
  <c r="E184" i="42"/>
  <c r="E185" i="42"/>
  <c r="E186" i="42"/>
  <c r="E187" i="42"/>
  <c r="E188" i="42"/>
  <c r="E189" i="42"/>
  <c r="E190" i="42"/>
  <c r="E191" i="42"/>
  <c r="E192" i="42"/>
  <c r="E193" i="42"/>
  <c r="E194" i="42"/>
  <c r="E195" i="42"/>
  <c r="E196" i="42"/>
  <c r="E197" i="42"/>
  <c r="E198" i="42"/>
  <c r="E199" i="42"/>
  <c r="E200" i="42"/>
  <c r="E201" i="42"/>
  <c r="E202" i="42"/>
  <c r="E203" i="42"/>
  <c r="E204" i="42"/>
  <c r="E205" i="42"/>
  <c r="E206" i="42"/>
  <c r="E207" i="42"/>
  <c r="E208" i="42"/>
  <c r="E10" i="43"/>
  <c r="E11" i="43"/>
  <c r="E12" i="43"/>
  <c r="E13" i="43"/>
  <c r="E14" i="43"/>
  <c r="E15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45" i="43"/>
  <c r="E46" i="43"/>
  <c r="E47" i="43"/>
  <c r="E48" i="43"/>
  <c r="E49" i="43"/>
  <c r="E50" i="43"/>
  <c r="E51" i="43"/>
  <c r="E52" i="43"/>
  <c r="E53" i="43"/>
  <c r="E54" i="43"/>
  <c r="E55" i="43"/>
  <c r="E56" i="43"/>
  <c r="E57" i="43"/>
  <c r="E58" i="43"/>
  <c r="E59" i="43"/>
  <c r="E60" i="43"/>
  <c r="E61" i="43"/>
  <c r="E62" i="43"/>
  <c r="E63" i="43"/>
  <c r="E64" i="43"/>
  <c r="E65" i="43"/>
  <c r="E66" i="43"/>
  <c r="E67" i="43"/>
  <c r="E68" i="43"/>
  <c r="E69" i="43"/>
  <c r="E70" i="43"/>
  <c r="E71" i="43"/>
  <c r="E72" i="43"/>
  <c r="E73" i="43"/>
  <c r="E74" i="43"/>
  <c r="E75" i="43"/>
  <c r="E76" i="43"/>
  <c r="E77" i="43"/>
  <c r="E78" i="43"/>
  <c r="E79" i="43"/>
  <c r="E80" i="43"/>
  <c r="E81" i="43"/>
  <c r="E82" i="43"/>
  <c r="E83" i="43"/>
  <c r="E84" i="43"/>
  <c r="E85" i="43"/>
  <c r="E86" i="43"/>
  <c r="E87" i="43"/>
  <c r="E88" i="43"/>
  <c r="E89" i="43"/>
  <c r="E90" i="43"/>
  <c r="E91" i="43"/>
  <c r="E92" i="43"/>
  <c r="E93" i="43"/>
  <c r="E94" i="43"/>
  <c r="E95" i="43"/>
  <c r="E96" i="43"/>
  <c r="E97" i="43"/>
  <c r="E98" i="43"/>
  <c r="E99" i="43"/>
  <c r="E100" i="43"/>
  <c r="E101" i="43"/>
  <c r="E102" i="43"/>
  <c r="E103" i="43"/>
  <c r="E104" i="43"/>
  <c r="E105" i="43"/>
  <c r="E106" i="43"/>
  <c r="E107" i="43"/>
  <c r="E108" i="43"/>
  <c r="E109" i="43"/>
  <c r="E110" i="43"/>
  <c r="E111" i="43"/>
  <c r="E112" i="43"/>
  <c r="E113" i="43"/>
  <c r="E114" i="43"/>
  <c r="E115" i="43"/>
  <c r="E116" i="43"/>
  <c r="E117" i="43"/>
  <c r="E118" i="43"/>
  <c r="E119" i="43"/>
  <c r="E120" i="43"/>
  <c r="E121" i="43"/>
  <c r="E122" i="43"/>
  <c r="E123" i="43"/>
  <c r="E124" i="43"/>
  <c r="E125" i="43"/>
  <c r="E126" i="43"/>
  <c r="E127" i="43"/>
  <c r="E128" i="43"/>
  <c r="E129" i="43"/>
  <c r="E130" i="43"/>
  <c r="E131" i="43"/>
  <c r="E132" i="43"/>
  <c r="E133" i="43"/>
  <c r="E134" i="43"/>
  <c r="E135" i="43"/>
  <c r="E136" i="43"/>
  <c r="E137" i="43"/>
  <c r="E138" i="43"/>
  <c r="E139" i="43"/>
  <c r="E140" i="43"/>
  <c r="E141" i="43"/>
  <c r="E142" i="43"/>
  <c r="E143" i="43"/>
  <c r="E144" i="43"/>
  <c r="E145" i="43"/>
  <c r="E146" i="43"/>
  <c r="E147" i="43"/>
  <c r="E148" i="43"/>
  <c r="E149" i="43"/>
  <c r="E150" i="43"/>
  <c r="E151" i="43"/>
  <c r="E152" i="43"/>
  <c r="E153" i="43"/>
  <c r="E154" i="43"/>
  <c r="E155" i="43"/>
  <c r="E156" i="43"/>
  <c r="E157" i="43"/>
  <c r="E158" i="43"/>
  <c r="E159" i="43"/>
  <c r="E160" i="43"/>
  <c r="E161" i="43"/>
  <c r="E162" i="43"/>
  <c r="E163" i="43"/>
  <c r="E164" i="43"/>
  <c r="E165" i="43"/>
  <c r="E166" i="43"/>
  <c r="E167" i="43"/>
  <c r="E168" i="43"/>
  <c r="E169" i="43"/>
  <c r="E170" i="43"/>
  <c r="E171" i="43"/>
  <c r="E172" i="43"/>
  <c r="E173" i="43"/>
  <c r="E174" i="43"/>
  <c r="E175" i="43"/>
  <c r="E176" i="43"/>
  <c r="E177" i="43"/>
  <c r="E178" i="43"/>
  <c r="E179" i="43"/>
  <c r="E180" i="43"/>
  <c r="E181" i="43"/>
  <c r="E182" i="43"/>
  <c r="E183" i="43"/>
  <c r="E184" i="43"/>
  <c r="E185" i="43"/>
  <c r="E186" i="43"/>
  <c r="E187" i="43"/>
  <c r="E188" i="43"/>
  <c r="E189" i="43"/>
  <c r="E190" i="43"/>
  <c r="E191" i="43"/>
  <c r="E192" i="43"/>
  <c r="E193" i="43"/>
  <c r="E194" i="43"/>
  <c r="E195" i="43"/>
  <c r="E196" i="43"/>
  <c r="E197" i="43"/>
  <c r="E198" i="43"/>
  <c r="E199" i="43"/>
  <c r="E200" i="43"/>
  <c r="E201" i="43"/>
  <c r="E202" i="43"/>
  <c r="E203" i="43"/>
  <c r="E204" i="43"/>
  <c r="E205" i="43"/>
  <c r="E206" i="43"/>
  <c r="E207" i="43"/>
  <c r="E208" i="43"/>
  <c r="E10" i="44"/>
  <c r="E11" i="44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E33" i="44"/>
  <c r="E34" i="44"/>
  <c r="E35" i="44"/>
  <c r="E36" i="44"/>
  <c r="E37" i="44"/>
  <c r="E38" i="44"/>
  <c r="E39" i="44"/>
  <c r="E40" i="44"/>
  <c r="E41" i="44"/>
  <c r="E42" i="44"/>
  <c r="E43" i="44"/>
  <c r="E44" i="44"/>
  <c r="E45" i="44"/>
  <c r="E46" i="44"/>
  <c r="E47" i="44"/>
  <c r="E48" i="44"/>
  <c r="E49" i="44"/>
  <c r="E50" i="44"/>
  <c r="E51" i="44"/>
  <c r="E52" i="44"/>
  <c r="E53" i="44"/>
  <c r="E54" i="44"/>
  <c r="E55" i="44"/>
  <c r="E56" i="44"/>
  <c r="E57" i="44"/>
  <c r="E58" i="44"/>
  <c r="E59" i="44"/>
  <c r="E60" i="44"/>
  <c r="E61" i="44"/>
  <c r="E62" i="44"/>
  <c r="E63" i="44"/>
  <c r="E64" i="44"/>
  <c r="E65" i="44"/>
  <c r="E66" i="44"/>
  <c r="E67" i="44"/>
  <c r="E68" i="44"/>
  <c r="E69" i="44"/>
  <c r="E70" i="44"/>
  <c r="E71" i="44"/>
  <c r="E72" i="44"/>
  <c r="E73" i="44"/>
  <c r="E74" i="44"/>
  <c r="E75" i="44"/>
  <c r="E76" i="44"/>
  <c r="E77" i="44"/>
  <c r="E78" i="44"/>
  <c r="E79" i="44"/>
  <c r="E80" i="44"/>
  <c r="E81" i="44"/>
  <c r="E82" i="44"/>
  <c r="E83" i="44"/>
  <c r="E84" i="44"/>
  <c r="E85" i="44"/>
  <c r="E86" i="44"/>
  <c r="E87" i="44"/>
  <c r="E88" i="44"/>
  <c r="E89" i="44"/>
  <c r="E90" i="44"/>
  <c r="E91" i="44"/>
  <c r="E92" i="44"/>
  <c r="E93" i="44"/>
  <c r="E94" i="44"/>
  <c r="E95" i="44"/>
  <c r="E96" i="44"/>
  <c r="E97" i="44"/>
  <c r="E98" i="44"/>
  <c r="E99" i="44"/>
  <c r="E100" i="44"/>
  <c r="E101" i="44"/>
  <c r="E102" i="44"/>
  <c r="E103" i="44"/>
  <c r="E104" i="44"/>
  <c r="E105" i="44"/>
  <c r="E106" i="44"/>
  <c r="E107" i="44"/>
  <c r="E108" i="44"/>
  <c r="E109" i="44"/>
  <c r="E110" i="44"/>
  <c r="E111" i="44"/>
  <c r="E112" i="44"/>
  <c r="E113" i="44"/>
  <c r="E114" i="44"/>
  <c r="E115" i="44"/>
  <c r="E116" i="44"/>
  <c r="E117" i="44"/>
  <c r="E118" i="44"/>
  <c r="E119" i="44"/>
  <c r="E120" i="44"/>
  <c r="E121" i="44"/>
  <c r="E122" i="44"/>
  <c r="E123" i="44"/>
  <c r="E124" i="44"/>
  <c r="E125" i="44"/>
  <c r="E126" i="44"/>
  <c r="E127" i="44"/>
  <c r="E128" i="44"/>
  <c r="E129" i="44"/>
  <c r="E130" i="44"/>
  <c r="E131" i="44"/>
  <c r="E132" i="44"/>
  <c r="E133" i="44"/>
  <c r="E134" i="44"/>
  <c r="E135" i="44"/>
  <c r="E136" i="44"/>
  <c r="E137" i="44"/>
  <c r="E138" i="44"/>
  <c r="E139" i="44"/>
  <c r="E140" i="44"/>
  <c r="E141" i="44"/>
  <c r="E142" i="44"/>
  <c r="E143" i="44"/>
  <c r="E144" i="44"/>
  <c r="E145" i="44"/>
  <c r="E146" i="44"/>
  <c r="E147" i="44"/>
  <c r="E148" i="44"/>
  <c r="E149" i="44"/>
  <c r="E150" i="44"/>
  <c r="E151" i="44"/>
  <c r="E152" i="44"/>
  <c r="E153" i="44"/>
  <c r="E154" i="44"/>
  <c r="E155" i="44"/>
  <c r="E156" i="44"/>
  <c r="E157" i="44"/>
  <c r="E158" i="44"/>
  <c r="E159" i="44"/>
  <c r="E160" i="44"/>
  <c r="E161" i="44"/>
  <c r="E162" i="44"/>
  <c r="E163" i="44"/>
  <c r="E164" i="44"/>
  <c r="E165" i="44"/>
  <c r="E166" i="44"/>
  <c r="E167" i="44"/>
  <c r="E168" i="44"/>
  <c r="E169" i="44"/>
  <c r="E170" i="44"/>
  <c r="E171" i="44"/>
  <c r="E172" i="44"/>
  <c r="E173" i="44"/>
  <c r="E174" i="44"/>
  <c r="E175" i="44"/>
  <c r="E176" i="44"/>
  <c r="E177" i="44"/>
  <c r="E178" i="44"/>
  <c r="E179" i="44"/>
  <c r="E180" i="44"/>
  <c r="E181" i="44"/>
  <c r="E182" i="44"/>
  <c r="E183" i="44"/>
  <c r="E184" i="44"/>
  <c r="E185" i="44"/>
  <c r="E186" i="44"/>
  <c r="E187" i="44"/>
  <c r="E188" i="44"/>
  <c r="E189" i="44"/>
  <c r="E190" i="44"/>
  <c r="E191" i="44"/>
  <c r="E192" i="44"/>
  <c r="E193" i="44"/>
  <c r="E194" i="44"/>
  <c r="E195" i="44"/>
  <c r="E196" i="44"/>
  <c r="E197" i="44"/>
  <c r="E198" i="44"/>
  <c r="E199" i="44"/>
  <c r="E200" i="44"/>
  <c r="E201" i="44"/>
  <c r="E202" i="44"/>
  <c r="E203" i="44"/>
  <c r="E204" i="44"/>
  <c r="E205" i="44"/>
  <c r="E206" i="44"/>
  <c r="E207" i="44"/>
  <c r="E208" i="44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E48" i="45"/>
  <c r="E49" i="45"/>
  <c r="E50" i="45"/>
  <c r="E51" i="45"/>
  <c r="E52" i="45"/>
  <c r="E53" i="45"/>
  <c r="E54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69" i="45"/>
  <c r="E70" i="45"/>
  <c r="E71" i="45"/>
  <c r="E72" i="45"/>
  <c r="E73" i="45"/>
  <c r="E74" i="45"/>
  <c r="E75" i="45"/>
  <c r="E76" i="45"/>
  <c r="E77" i="45"/>
  <c r="E78" i="45"/>
  <c r="E79" i="45"/>
  <c r="E80" i="45"/>
  <c r="E81" i="45"/>
  <c r="E82" i="45"/>
  <c r="E83" i="45"/>
  <c r="E84" i="45"/>
  <c r="E85" i="45"/>
  <c r="E86" i="45"/>
  <c r="E87" i="45"/>
  <c r="E88" i="45"/>
  <c r="E89" i="45"/>
  <c r="E90" i="45"/>
  <c r="E91" i="45"/>
  <c r="E92" i="45"/>
  <c r="E93" i="45"/>
  <c r="E94" i="45"/>
  <c r="E95" i="45"/>
  <c r="E96" i="45"/>
  <c r="E97" i="45"/>
  <c r="E98" i="45"/>
  <c r="E99" i="45"/>
  <c r="E100" i="45"/>
  <c r="E101" i="45"/>
  <c r="E102" i="45"/>
  <c r="E103" i="45"/>
  <c r="E104" i="45"/>
  <c r="E105" i="45"/>
  <c r="E106" i="45"/>
  <c r="E107" i="45"/>
  <c r="E108" i="45"/>
  <c r="E109" i="45"/>
  <c r="E110" i="45"/>
  <c r="E111" i="45"/>
  <c r="E112" i="45"/>
  <c r="E113" i="45"/>
  <c r="E114" i="45"/>
  <c r="E115" i="45"/>
  <c r="E116" i="45"/>
  <c r="E117" i="45"/>
  <c r="E118" i="45"/>
  <c r="E119" i="45"/>
  <c r="E120" i="45"/>
  <c r="E121" i="45"/>
  <c r="E122" i="45"/>
  <c r="E123" i="45"/>
  <c r="E124" i="45"/>
  <c r="E125" i="45"/>
  <c r="E126" i="45"/>
  <c r="E127" i="45"/>
  <c r="E128" i="45"/>
  <c r="E129" i="45"/>
  <c r="E130" i="45"/>
  <c r="E131" i="45"/>
  <c r="E132" i="45"/>
  <c r="E133" i="45"/>
  <c r="E134" i="45"/>
  <c r="E135" i="45"/>
  <c r="E136" i="45"/>
  <c r="E137" i="45"/>
  <c r="E138" i="45"/>
  <c r="E139" i="45"/>
  <c r="E140" i="45"/>
  <c r="E141" i="45"/>
  <c r="E142" i="45"/>
  <c r="E143" i="45"/>
  <c r="E144" i="45"/>
  <c r="E145" i="45"/>
  <c r="E146" i="45"/>
  <c r="E147" i="45"/>
  <c r="E148" i="45"/>
  <c r="E149" i="45"/>
  <c r="E150" i="45"/>
  <c r="E151" i="45"/>
  <c r="E152" i="45"/>
  <c r="E153" i="45"/>
  <c r="E154" i="45"/>
  <c r="E155" i="45"/>
  <c r="E156" i="45"/>
  <c r="E157" i="45"/>
  <c r="E158" i="45"/>
  <c r="E159" i="45"/>
  <c r="E160" i="45"/>
  <c r="E161" i="45"/>
  <c r="E162" i="45"/>
  <c r="E163" i="45"/>
  <c r="E164" i="45"/>
  <c r="E165" i="45"/>
  <c r="E166" i="45"/>
  <c r="E167" i="45"/>
  <c r="E168" i="45"/>
  <c r="E169" i="45"/>
  <c r="E170" i="45"/>
  <c r="E171" i="45"/>
  <c r="E172" i="45"/>
  <c r="E173" i="45"/>
  <c r="E174" i="45"/>
  <c r="E175" i="45"/>
  <c r="E176" i="45"/>
  <c r="E177" i="45"/>
  <c r="E178" i="45"/>
  <c r="E179" i="45"/>
  <c r="E180" i="45"/>
  <c r="E181" i="45"/>
  <c r="E182" i="45"/>
  <c r="E183" i="45"/>
  <c r="E184" i="45"/>
  <c r="E185" i="45"/>
  <c r="E186" i="45"/>
  <c r="E187" i="45"/>
  <c r="E188" i="45"/>
  <c r="E189" i="45"/>
  <c r="E190" i="45"/>
  <c r="E191" i="45"/>
  <c r="E192" i="45"/>
  <c r="E193" i="45"/>
  <c r="E194" i="45"/>
  <c r="E195" i="45"/>
  <c r="E196" i="45"/>
  <c r="E197" i="45"/>
  <c r="E198" i="45"/>
  <c r="E199" i="45"/>
  <c r="E200" i="45"/>
  <c r="E201" i="45"/>
  <c r="E202" i="45"/>
  <c r="E203" i="45"/>
  <c r="E204" i="45"/>
  <c r="E205" i="45"/>
  <c r="E206" i="45"/>
  <c r="E207" i="45"/>
  <c r="E208" i="45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E43" i="46"/>
  <c r="E44" i="46"/>
  <c r="E45" i="46"/>
  <c r="E46" i="46"/>
  <c r="E47" i="46"/>
  <c r="E48" i="46"/>
  <c r="E49" i="46"/>
  <c r="E50" i="46"/>
  <c r="E51" i="46"/>
  <c r="E52" i="46"/>
  <c r="E53" i="46"/>
  <c r="E54" i="46"/>
  <c r="E55" i="46"/>
  <c r="E56" i="46"/>
  <c r="E57" i="46"/>
  <c r="E58" i="46"/>
  <c r="E59" i="46"/>
  <c r="E60" i="46"/>
  <c r="E61" i="46"/>
  <c r="E62" i="46"/>
  <c r="E63" i="46"/>
  <c r="E64" i="46"/>
  <c r="E65" i="46"/>
  <c r="E66" i="46"/>
  <c r="E67" i="46"/>
  <c r="E68" i="46"/>
  <c r="E69" i="46"/>
  <c r="E70" i="46"/>
  <c r="E71" i="46"/>
  <c r="E72" i="46"/>
  <c r="E73" i="46"/>
  <c r="E74" i="46"/>
  <c r="E75" i="46"/>
  <c r="E76" i="46"/>
  <c r="E77" i="46"/>
  <c r="E78" i="46"/>
  <c r="E79" i="46"/>
  <c r="E80" i="46"/>
  <c r="E81" i="46"/>
  <c r="E82" i="46"/>
  <c r="E83" i="46"/>
  <c r="E84" i="46"/>
  <c r="E85" i="46"/>
  <c r="E86" i="46"/>
  <c r="E87" i="46"/>
  <c r="E88" i="46"/>
  <c r="E89" i="46"/>
  <c r="E90" i="46"/>
  <c r="E91" i="46"/>
  <c r="E92" i="46"/>
  <c r="E93" i="46"/>
  <c r="E94" i="46"/>
  <c r="E95" i="46"/>
  <c r="E96" i="46"/>
  <c r="E97" i="46"/>
  <c r="E98" i="46"/>
  <c r="E99" i="46"/>
  <c r="E100" i="46"/>
  <c r="E101" i="46"/>
  <c r="E102" i="46"/>
  <c r="E103" i="46"/>
  <c r="E104" i="46"/>
  <c r="E105" i="46"/>
  <c r="E106" i="46"/>
  <c r="E107" i="46"/>
  <c r="E108" i="46"/>
  <c r="E109" i="46"/>
  <c r="E110" i="46"/>
  <c r="E111" i="46"/>
  <c r="E112" i="46"/>
  <c r="E113" i="46"/>
  <c r="E114" i="46"/>
  <c r="E115" i="46"/>
  <c r="E116" i="46"/>
  <c r="E117" i="46"/>
  <c r="E118" i="46"/>
  <c r="E119" i="46"/>
  <c r="E120" i="46"/>
  <c r="E121" i="46"/>
  <c r="E122" i="46"/>
  <c r="E123" i="46"/>
  <c r="E124" i="46"/>
  <c r="E125" i="46"/>
  <c r="E126" i="46"/>
  <c r="E127" i="46"/>
  <c r="E128" i="46"/>
  <c r="E129" i="46"/>
  <c r="E130" i="46"/>
  <c r="E131" i="46"/>
  <c r="E132" i="46"/>
  <c r="E133" i="46"/>
  <c r="E134" i="46"/>
  <c r="E135" i="46"/>
  <c r="E136" i="46"/>
  <c r="E137" i="46"/>
  <c r="E138" i="46"/>
  <c r="E139" i="46"/>
  <c r="E140" i="46"/>
  <c r="E141" i="46"/>
  <c r="E142" i="46"/>
  <c r="E143" i="46"/>
  <c r="E144" i="46"/>
  <c r="E145" i="46"/>
  <c r="E146" i="46"/>
  <c r="E147" i="46"/>
  <c r="E148" i="46"/>
  <c r="E149" i="46"/>
  <c r="E150" i="46"/>
  <c r="E151" i="46"/>
  <c r="E152" i="46"/>
  <c r="E153" i="46"/>
  <c r="E154" i="46"/>
  <c r="E155" i="46"/>
  <c r="E156" i="46"/>
  <c r="E157" i="46"/>
  <c r="E158" i="46"/>
  <c r="E159" i="46"/>
  <c r="E160" i="46"/>
  <c r="E161" i="46"/>
  <c r="E162" i="46"/>
  <c r="E163" i="46"/>
  <c r="E164" i="46"/>
  <c r="E165" i="46"/>
  <c r="E166" i="46"/>
  <c r="E167" i="46"/>
  <c r="E168" i="46"/>
  <c r="E169" i="46"/>
  <c r="E170" i="46"/>
  <c r="E171" i="46"/>
  <c r="E172" i="46"/>
  <c r="E173" i="46"/>
  <c r="E174" i="46"/>
  <c r="E175" i="46"/>
  <c r="E176" i="46"/>
  <c r="E177" i="46"/>
  <c r="E178" i="46"/>
  <c r="E179" i="46"/>
  <c r="E180" i="46"/>
  <c r="E181" i="46"/>
  <c r="E182" i="46"/>
  <c r="E183" i="46"/>
  <c r="E184" i="46"/>
  <c r="E185" i="46"/>
  <c r="E186" i="46"/>
  <c r="E187" i="46"/>
  <c r="E188" i="46"/>
  <c r="E189" i="46"/>
  <c r="E190" i="46"/>
  <c r="E191" i="46"/>
  <c r="E192" i="46"/>
  <c r="E193" i="46"/>
  <c r="E194" i="46"/>
  <c r="E195" i="46"/>
  <c r="E196" i="46"/>
  <c r="E197" i="46"/>
  <c r="E198" i="46"/>
  <c r="E199" i="46"/>
  <c r="E200" i="46"/>
  <c r="E201" i="46"/>
  <c r="E202" i="46"/>
  <c r="E203" i="46"/>
  <c r="E204" i="46"/>
  <c r="E205" i="46"/>
  <c r="E206" i="46"/>
  <c r="E207" i="46"/>
  <c r="E208" i="46"/>
  <c r="E10" i="47"/>
  <c r="E11" i="47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31" i="47"/>
  <c r="E32" i="47"/>
  <c r="E33" i="47"/>
  <c r="E34" i="47"/>
  <c r="E35" i="47"/>
  <c r="E36" i="47"/>
  <c r="E37" i="47"/>
  <c r="E38" i="47"/>
  <c r="E39" i="47"/>
  <c r="E40" i="47"/>
  <c r="E41" i="47"/>
  <c r="E42" i="47"/>
  <c r="E43" i="47"/>
  <c r="E44" i="47"/>
  <c r="E45" i="47"/>
  <c r="E46" i="47"/>
  <c r="E47" i="47"/>
  <c r="E48" i="47"/>
  <c r="E49" i="47"/>
  <c r="E50" i="47"/>
  <c r="E51" i="47"/>
  <c r="E52" i="47"/>
  <c r="E53" i="47"/>
  <c r="E54" i="47"/>
  <c r="E55" i="47"/>
  <c r="E56" i="47"/>
  <c r="E57" i="47"/>
  <c r="E58" i="47"/>
  <c r="E59" i="47"/>
  <c r="E60" i="47"/>
  <c r="E61" i="47"/>
  <c r="E62" i="47"/>
  <c r="E63" i="47"/>
  <c r="E64" i="47"/>
  <c r="E65" i="47"/>
  <c r="E66" i="47"/>
  <c r="E67" i="47"/>
  <c r="E68" i="47"/>
  <c r="E69" i="47"/>
  <c r="E70" i="47"/>
  <c r="E71" i="47"/>
  <c r="E72" i="47"/>
  <c r="E73" i="47"/>
  <c r="E74" i="47"/>
  <c r="E75" i="47"/>
  <c r="E76" i="47"/>
  <c r="E77" i="47"/>
  <c r="E78" i="47"/>
  <c r="E79" i="47"/>
  <c r="E80" i="47"/>
  <c r="E81" i="47"/>
  <c r="E82" i="47"/>
  <c r="E83" i="47"/>
  <c r="E84" i="47"/>
  <c r="E85" i="47"/>
  <c r="E86" i="47"/>
  <c r="E87" i="47"/>
  <c r="E88" i="47"/>
  <c r="E89" i="47"/>
  <c r="E90" i="47"/>
  <c r="E91" i="47"/>
  <c r="E92" i="47"/>
  <c r="E93" i="47"/>
  <c r="E94" i="47"/>
  <c r="E95" i="47"/>
  <c r="E96" i="47"/>
  <c r="E97" i="47"/>
  <c r="E98" i="47"/>
  <c r="E99" i="47"/>
  <c r="E100" i="47"/>
  <c r="E101" i="47"/>
  <c r="E102" i="47"/>
  <c r="E103" i="47"/>
  <c r="E104" i="47"/>
  <c r="E105" i="47"/>
  <c r="E106" i="47"/>
  <c r="E107" i="47"/>
  <c r="E108" i="47"/>
  <c r="E109" i="47"/>
  <c r="E110" i="47"/>
  <c r="E111" i="47"/>
  <c r="E112" i="47"/>
  <c r="E113" i="47"/>
  <c r="E114" i="47"/>
  <c r="E115" i="47"/>
  <c r="E116" i="47"/>
  <c r="E117" i="47"/>
  <c r="E118" i="47"/>
  <c r="E119" i="47"/>
  <c r="E120" i="47"/>
  <c r="E121" i="47"/>
  <c r="E122" i="47"/>
  <c r="E123" i="47"/>
  <c r="E124" i="47"/>
  <c r="E125" i="47"/>
  <c r="E126" i="47"/>
  <c r="E127" i="47"/>
  <c r="E128" i="47"/>
  <c r="E129" i="47"/>
  <c r="E130" i="47"/>
  <c r="E131" i="47"/>
  <c r="E132" i="47"/>
  <c r="E133" i="47"/>
  <c r="E134" i="47"/>
  <c r="E135" i="47"/>
  <c r="E136" i="47"/>
  <c r="E137" i="47"/>
  <c r="E138" i="47"/>
  <c r="E139" i="47"/>
  <c r="E140" i="47"/>
  <c r="E141" i="47"/>
  <c r="E142" i="47"/>
  <c r="E143" i="47"/>
  <c r="E144" i="47"/>
  <c r="E145" i="47"/>
  <c r="E146" i="47"/>
  <c r="E147" i="47"/>
  <c r="E148" i="47"/>
  <c r="E149" i="47"/>
  <c r="E150" i="47"/>
  <c r="E151" i="47"/>
  <c r="E152" i="47"/>
  <c r="E153" i="47"/>
  <c r="E154" i="47"/>
  <c r="E155" i="47"/>
  <c r="E156" i="47"/>
  <c r="E157" i="47"/>
  <c r="E158" i="47"/>
  <c r="E159" i="47"/>
  <c r="E160" i="47"/>
  <c r="E161" i="47"/>
  <c r="E162" i="47"/>
  <c r="E163" i="47"/>
  <c r="E164" i="47"/>
  <c r="E165" i="47"/>
  <c r="E166" i="47"/>
  <c r="E167" i="47"/>
  <c r="E168" i="47"/>
  <c r="E169" i="47"/>
  <c r="E170" i="47"/>
  <c r="E171" i="47"/>
  <c r="E172" i="47"/>
  <c r="E173" i="47"/>
  <c r="E174" i="47"/>
  <c r="E175" i="47"/>
  <c r="E176" i="47"/>
  <c r="E177" i="47"/>
  <c r="E178" i="47"/>
  <c r="E179" i="47"/>
  <c r="E180" i="47"/>
  <c r="E181" i="47"/>
  <c r="E182" i="47"/>
  <c r="E183" i="47"/>
  <c r="E184" i="47"/>
  <c r="E185" i="47"/>
  <c r="E186" i="47"/>
  <c r="E187" i="47"/>
  <c r="E188" i="47"/>
  <c r="E189" i="47"/>
  <c r="E190" i="47"/>
  <c r="E191" i="47"/>
  <c r="E192" i="47"/>
  <c r="E193" i="47"/>
  <c r="E194" i="47"/>
  <c r="E195" i="47"/>
  <c r="E196" i="47"/>
  <c r="E197" i="47"/>
  <c r="E198" i="47"/>
  <c r="E199" i="47"/>
  <c r="E200" i="47"/>
  <c r="E201" i="47"/>
  <c r="E202" i="47"/>
  <c r="E203" i="47"/>
  <c r="E204" i="47"/>
  <c r="E205" i="47"/>
  <c r="E206" i="47"/>
  <c r="E207" i="47"/>
  <c r="E208" i="47"/>
  <c r="E10" i="48"/>
  <c r="E11" i="48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6" i="48"/>
  <c r="E57" i="48"/>
  <c r="E58" i="48"/>
  <c r="E59" i="48"/>
  <c r="E60" i="48"/>
  <c r="E61" i="48"/>
  <c r="E62" i="48"/>
  <c r="E63" i="48"/>
  <c r="E64" i="48"/>
  <c r="E65" i="48"/>
  <c r="E66" i="48"/>
  <c r="E67" i="48"/>
  <c r="E68" i="48"/>
  <c r="E69" i="48"/>
  <c r="E70" i="48"/>
  <c r="E71" i="48"/>
  <c r="E72" i="48"/>
  <c r="E73" i="48"/>
  <c r="E74" i="48"/>
  <c r="E75" i="48"/>
  <c r="E76" i="48"/>
  <c r="E77" i="48"/>
  <c r="E78" i="48"/>
  <c r="E79" i="48"/>
  <c r="E80" i="48"/>
  <c r="E81" i="48"/>
  <c r="E82" i="48"/>
  <c r="E83" i="48"/>
  <c r="E84" i="48"/>
  <c r="E85" i="48"/>
  <c r="E86" i="48"/>
  <c r="E87" i="48"/>
  <c r="E88" i="48"/>
  <c r="E89" i="48"/>
  <c r="E90" i="48"/>
  <c r="E91" i="48"/>
  <c r="E92" i="48"/>
  <c r="E93" i="48"/>
  <c r="E94" i="48"/>
  <c r="E95" i="48"/>
  <c r="E96" i="48"/>
  <c r="E97" i="48"/>
  <c r="E98" i="48"/>
  <c r="E99" i="48"/>
  <c r="E100" i="48"/>
  <c r="E101" i="48"/>
  <c r="E102" i="48"/>
  <c r="E103" i="48"/>
  <c r="E104" i="48"/>
  <c r="E105" i="48"/>
  <c r="E106" i="48"/>
  <c r="E107" i="48"/>
  <c r="E108" i="48"/>
  <c r="E109" i="48"/>
  <c r="E110" i="48"/>
  <c r="E111" i="48"/>
  <c r="E112" i="48"/>
  <c r="E113" i="48"/>
  <c r="E114" i="48"/>
  <c r="E115" i="48"/>
  <c r="E116" i="48"/>
  <c r="E117" i="48"/>
  <c r="E118" i="48"/>
  <c r="E119" i="48"/>
  <c r="E120" i="48"/>
  <c r="E121" i="48"/>
  <c r="E122" i="48"/>
  <c r="E123" i="48"/>
  <c r="E124" i="48"/>
  <c r="E125" i="48"/>
  <c r="E126" i="48"/>
  <c r="E127" i="48"/>
  <c r="E128" i="48"/>
  <c r="E129" i="48"/>
  <c r="E130" i="48"/>
  <c r="E131" i="48"/>
  <c r="E132" i="48"/>
  <c r="E133" i="48"/>
  <c r="E134" i="48"/>
  <c r="E135" i="48"/>
  <c r="E136" i="48"/>
  <c r="E137" i="48"/>
  <c r="E138" i="48"/>
  <c r="E139" i="48"/>
  <c r="E140" i="48"/>
  <c r="E141" i="48"/>
  <c r="E142" i="48"/>
  <c r="E143" i="48"/>
  <c r="E144" i="48"/>
  <c r="E145" i="48"/>
  <c r="E146" i="48"/>
  <c r="E147" i="48"/>
  <c r="E148" i="48"/>
  <c r="E149" i="48"/>
  <c r="E150" i="48"/>
  <c r="E151" i="48"/>
  <c r="E152" i="48"/>
  <c r="E153" i="48"/>
  <c r="E154" i="48"/>
  <c r="E155" i="48"/>
  <c r="E15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E187" i="48"/>
  <c r="E188" i="48"/>
  <c r="E189" i="48"/>
  <c r="E190" i="48"/>
  <c r="E191" i="48"/>
  <c r="E192" i="48"/>
  <c r="E193" i="48"/>
  <c r="E194" i="48"/>
  <c r="E195" i="48"/>
  <c r="E196" i="48"/>
  <c r="E197" i="48"/>
  <c r="E198" i="48"/>
  <c r="E199" i="48"/>
  <c r="E200" i="48"/>
  <c r="E201" i="48"/>
  <c r="E202" i="48"/>
  <c r="E203" i="48"/>
  <c r="E204" i="48"/>
  <c r="E205" i="48"/>
  <c r="E206" i="48"/>
  <c r="E207" i="48"/>
  <c r="E208" i="48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9" i="48"/>
  <c r="E9" i="47"/>
  <c r="E9" i="46"/>
  <c r="E9" i="45"/>
  <c r="E9" i="44"/>
  <c r="E9" i="43"/>
  <c r="E9" i="42"/>
  <c r="E9" i="41"/>
  <c r="E9" i="40"/>
  <c r="E9" i="39"/>
  <c r="E9" i="38"/>
  <c r="E9" i="37"/>
  <c r="E9" i="36"/>
  <c r="E9" i="35"/>
  <c r="E9" i="33"/>
  <c r="E9" i="32"/>
  <c r="E9" i="30"/>
  <c r="E9" i="29"/>
  <c r="E9" i="28"/>
  <c r="E9" i="27"/>
  <c r="E9" i="26"/>
  <c r="E9" i="24"/>
  <c r="E9" i="23"/>
  <c r="E9" i="21"/>
  <c r="E9" i="20"/>
  <c r="E9" i="19"/>
  <c r="E9" i="18"/>
  <c r="E9" i="17"/>
  <c r="E9" i="15"/>
  <c r="E9" i="14"/>
  <c r="E9" i="13"/>
  <c r="E9" i="12"/>
  <c r="E9" i="11"/>
  <c r="E9" i="10"/>
  <c r="E9" i="9"/>
  <c r="E9" i="8"/>
  <c r="E9" i="7"/>
  <c r="E9" i="6"/>
  <c r="E9" i="5"/>
  <c r="E9" i="4"/>
  <c r="E9" i="3"/>
  <c r="K5" i="3"/>
  <c r="K5" i="4"/>
  <c r="K5" i="5"/>
  <c r="K5" i="6"/>
  <c r="K5" i="7"/>
  <c r="K5" i="8"/>
  <c r="K5" i="9"/>
  <c r="K5" i="10"/>
  <c r="K5" i="11"/>
  <c r="K5" i="12"/>
  <c r="K5" i="14"/>
  <c r="K5" i="15"/>
  <c r="K5" i="17"/>
  <c r="K5" i="18"/>
  <c r="K5" i="19"/>
  <c r="K5" i="20"/>
  <c r="K5" i="21"/>
  <c r="K5" i="23"/>
  <c r="K5" i="24"/>
  <c r="K5" i="26"/>
  <c r="K5" i="27"/>
  <c r="K5" i="29"/>
  <c r="K5" i="30"/>
  <c r="K5" i="32"/>
  <c r="K5" i="33"/>
  <c r="K5" i="35"/>
  <c r="K5" i="36"/>
  <c r="K5" i="37"/>
  <c r="K5" i="38"/>
  <c r="K5" i="39"/>
  <c r="K5" i="40"/>
  <c r="K5" i="41"/>
  <c r="K5" i="42"/>
  <c r="K5" i="43"/>
  <c r="K5" i="44"/>
  <c r="K5" i="45"/>
  <c r="K5" i="46"/>
  <c r="K5" i="47"/>
  <c r="K5" i="48"/>
  <c r="K5" i="1"/>
  <c r="K4" i="3"/>
  <c r="K4" i="4"/>
  <c r="K4" i="5"/>
  <c r="K4" i="6"/>
  <c r="K4" i="7"/>
  <c r="K4" i="8"/>
  <c r="K4" i="9"/>
  <c r="K4" i="10"/>
  <c r="K4" i="11"/>
  <c r="K4" i="12"/>
  <c r="K4" i="14"/>
  <c r="K4" i="15"/>
  <c r="K4" i="17"/>
  <c r="K4" i="18"/>
  <c r="K4" i="19"/>
  <c r="K4" i="20"/>
  <c r="K4" i="21"/>
  <c r="K4" i="23"/>
  <c r="K4" i="24"/>
  <c r="K4" i="26"/>
  <c r="K4" i="27"/>
  <c r="K4" i="29"/>
  <c r="K4" i="30"/>
  <c r="K4" i="32"/>
  <c r="K4" i="33"/>
  <c r="K4" i="35"/>
  <c r="K4" i="36"/>
  <c r="K4" i="37"/>
  <c r="K4" i="38"/>
  <c r="K4" i="39"/>
  <c r="K4" i="40"/>
  <c r="K4" i="41"/>
  <c r="K4" i="42"/>
  <c r="K4" i="43"/>
  <c r="K4" i="44"/>
  <c r="K4" i="45"/>
  <c r="K4" i="46"/>
  <c r="K4" i="47"/>
  <c r="K4" i="48"/>
  <c r="K4" i="1"/>
  <c r="K3" i="3"/>
  <c r="K3" i="4"/>
  <c r="K3" i="5"/>
  <c r="K3" i="6"/>
  <c r="K3" i="7"/>
  <c r="K3" i="8"/>
  <c r="K3" i="9"/>
  <c r="K3" i="10"/>
  <c r="K3" i="11"/>
  <c r="K3" i="12"/>
  <c r="K3" i="14"/>
  <c r="K3" i="15"/>
  <c r="K3" i="17"/>
  <c r="K3" i="18"/>
  <c r="K3" i="19"/>
  <c r="K3" i="20"/>
  <c r="K3" i="21"/>
  <c r="K3" i="23"/>
  <c r="K3" i="24"/>
  <c r="K3" i="26"/>
  <c r="K3" i="27"/>
  <c r="K3" i="29"/>
  <c r="K3" i="30"/>
  <c r="K3" i="32"/>
  <c r="K3" i="33"/>
  <c r="K3" i="35"/>
  <c r="K3" i="36"/>
  <c r="K3" i="37"/>
  <c r="K3" i="38"/>
  <c r="K3" i="39"/>
  <c r="K3" i="40"/>
  <c r="K3" i="41"/>
  <c r="K3" i="42"/>
  <c r="K3" i="43"/>
  <c r="K3" i="44"/>
  <c r="K3" i="45"/>
  <c r="K3" i="46"/>
  <c r="K3" i="47"/>
  <c r="K3" i="48"/>
  <c r="K3" i="1"/>
  <c r="G4" i="3"/>
  <c r="G4" i="4"/>
  <c r="G4" i="5"/>
  <c r="G4" i="6"/>
  <c r="G4" i="7"/>
  <c r="G4" i="8"/>
  <c r="G4" i="9"/>
  <c r="G4" i="10"/>
  <c r="G4" i="11"/>
  <c r="G4" i="12"/>
  <c r="G4" i="14"/>
  <c r="G4" i="15"/>
  <c r="G4" i="17"/>
  <c r="G4" i="18"/>
  <c r="G4" i="19"/>
  <c r="G4" i="20"/>
  <c r="G4" i="21"/>
  <c r="G4" i="23"/>
  <c r="G4" i="24"/>
  <c r="G4" i="26"/>
  <c r="G4" i="27"/>
  <c r="G4" i="28"/>
  <c r="G4" i="29"/>
  <c r="G4" i="30"/>
  <c r="G4" i="32"/>
  <c r="G4" i="33"/>
  <c r="G4" i="35"/>
  <c r="G4" i="36"/>
  <c r="G4" i="37"/>
  <c r="G4" i="38"/>
  <c r="G4" i="39"/>
  <c r="G4" i="40"/>
  <c r="G4" i="41"/>
  <c r="G4" i="42"/>
  <c r="G4" i="43"/>
  <c r="G4" i="44"/>
  <c r="G4" i="45"/>
  <c r="G4" i="46"/>
  <c r="G4" i="47"/>
  <c r="G4" i="48"/>
  <c r="G4" i="1"/>
  <c r="G3" i="3"/>
  <c r="G3" i="4"/>
  <c r="G3" i="5"/>
  <c r="G3" i="6"/>
  <c r="G3" i="7"/>
  <c r="G3" i="8"/>
  <c r="G3" i="9"/>
  <c r="G3" i="10"/>
  <c r="G3" i="11"/>
  <c r="G3" i="12"/>
  <c r="G3" i="14"/>
  <c r="G3" i="15"/>
  <c r="G3" i="17"/>
  <c r="G3" i="18"/>
  <c r="G3" i="19"/>
  <c r="G3" i="20"/>
  <c r="G3" i="21"/>
  <c r="G3" i="23"/>
  <c r="G3" i="24"/>
  <c r="G3" i="26"/>
  <c r="G3" i="27"/>
  <c r="G3" i="28"/>
  <c r="G3" i="29"/>
  <c r="G3" i="30"/>
  <c r="G3" i="32"/>
  <c r="G3" i="33"/>
  <c r="G3" i="35"/>
  <c r="G3" i="36"/>
  <c r="G3" i="37"/>
  <c r="G3" i="38"/>
  <c r="G5" i="38" s="1"/>
  <c r="G3" i="39"/>
  <c r="G3" i="40"/>
  <c r="G3" i="41"/>
  <c r="G3" i="42"/>
  <c r="G3" i="43"/>
  <c r="G3" i="44"/>
  <c r="G3" i="45"/>
  <c r="G3" i="46"/>
  <c r="G3" i="47"/>
  <c r="G3" i="48"/>
  <c r="G3" i="1"/>
  <c r="C4" i="3"/>
  <c r="C4" i="4"/>
  <c r="C4" i="5"/>
  <c r="C4" i="6"/>
  <c r="C4" i="7"/>
  <c r="C4" i="8"/>
  <c r="C4" i="9"/>
  <c r="C4" i="10"/>
  <c r="C4" i="11"/>
  <c r="C4" i="12"/>
  <c r="C4" i="14"/>
  <c r="C4" i="15"/>
  <c r="C4" i="17"/>
  <c r="C4" i="18"/>
  <c r="C4" i="19"/>
  <c r="C4" i="20"/>
  <c r="C4" i="21"/>
  <c r="C4" i="23"/>
  <c r="C4" i="24"/>
  <c r="C4" i="26"/>
  <c r="C4" i="27"/>
  <c r="C4" i="28"/>
  <c r="C4" i="29"/>
  <c r="C4" i="30"/>
  <c r="C4" i="32"/>
  <c r="C4" i="33"/>
  <c r="C4" i="35"/>
  <c r="C4" i="36"/>
  <c r="C4" i="37"/>
  <c r="C4" i="38"/>
  <c r="C4" i="39"/>
  <c r="C4" i="40"/>
  <c r="C4" i="41"/>
  <c r="C4" i="42"/>
  <c r="C4" i="43"/>
  <c r="C4" i="44"/>
  <c r="C4" i="45"/>
  <c r="C4" i="46"/>
  <c r="C4" i="47"/>
  <c r="C4" i="48"/>
  <c r="C4" i="1"/>
  <c r="C3" i="3"/>
  <c r="C3" i="4"/>
  <c r="C3" i="5"/>
  <c r="C3" i="6"/>
  <c r="C3" i="7"/>
  <c r="C3" i="8"/>
  <c r="C3" i="9"/>
  <c r="C3" i="10"/>
  <c r="C3" i="11"/>
  <c r="C3" i="12"/>
  <c r="C3" i="14"/>
  <c r="C3" i="15"/>
  <c r="C3" i="17"/>
  <c r="C3" i="18"/>
  <c r="C3" i="19"/>
  <c r="C3" i="20"/>
  <c r="C3" i="21"/>
  <c r="C3" i="23"/>
  <c r="C3" i="24"/>
  <c r="C3" i="26"/>
  <c r="C3" i="27"/>
  <c r="C3" i="28"/>
  <c r="C3" i="29"/>
  <c r="C3" i="30"/>
  <c r="C3" i="32"/>
  <c r="C3" i="33"/>
  <c r="C3" i="35"/>
  <c r="C3" i="36"/>
  <c r="C3" i="37"/>
  <c r="C3" i="38"/>
  <c r="C3" i="39"/>
  <c r="C3" i="40"/>
  <c r="C3" i="41"/>
  <c r="C3" i="42"/>
  <c r="C3" i="43"/>
  <c r="C3" i="44"/>
  <c r="C3" i="45"/>
  <c r="C3" i="46"/>
  <c r="C3" i="47"/>
  <c r="C3" i="48"/>
  <c r="C3" i="1"/>
  <c r="C1" i="1"/>
  <c r="C1" i="3"/>
  <c r="C5" i="7" l="1"/>
  <c r="C5" i="43"/>
  <c r="G5" i="39"/>
  <c r="C5" i="27"/>
  <c r="G5" i="40"/>
  <c r="C5" i="1"/>
  <c r="C5" i="18"/>
  <c r="C5" i="20"/>
  <c r="C5" i="24"/>
  <c r="G5" i="47"/>
  <c r="G5" i="45"/>
  <c r="G5" i="43"/>
  <c r="G5" i="41"/>
  <c r="G5" i="37"/>
  <c r="G5" i="35"/>
  <c r="G5" i="33"/>
  <c r="G5" i="29"/>
  <c r="G5" i="27"/>
  <c r="G5" i="23"/>
  <c r="G5" i="21"/>
  <c r="G5" i="19"/>
  <c r="G5" i="17"/>
  <c r="G5" i="15"/>
  <c r="G5" i="12"/>
  <c r="G5" i="10"/>
  <c r="G5" i="8"/>
  <c r="G5" i="6"/>
  <c r="G5" i="4"/>
  <c r="G5" i="1"/>
  <c r="G5" i="48"/>
  <c r="G5" i="46"/>
  <c r="G5" i="44"/>
  <c r="G5" i="42"/>
  <c r="G5" i="36"/>
  <c r="G5" i="34"/>
  <c r="G5" i="30"/>
  <c r="G5" i="28"/>
  <c r="G5" i="26"/>
  <c r="G5" i="24"/>
  <c r="G5" i="20"/>
  <c r="G5" i="18"/>
  <c r="G5" i="14"/>
  <c r="G5" i="11"/>
  <c r="G5" i="9"/>
  <c r="G5" i="7"/>
  <c r="G5" i="5"/>
  <c r="G5" i="3"/>
  <c r="C5" i="44"/>
  <c r="C5" i="48"/>
  <c r="C5" i="36"/>
  <c r="C5" i="40"/>
  <c r="C5" i="42"/>
  <c r="C5" i="35"/>
  <c r="G5" i="32"/>
  <c r="C5" i="26"/>
  <c r="C5" i="28"/>
  <c r="C5" i="32"/>
  <c r="C5" i="19"/>
  <c r="C5" i="12"/>
  <c r="G5" i="13"/>
  <c r="C5" i="4"/>
  <c r="C5" i="8"/>
  <c r="C5" i="10"/>
  <c r="C5" i="47"/>
  <c r="C5" i="39"/>
  <c r="C5" i="23"/>
  <c r="C5" i="13"/>
  <c r="C5" i="11"/>
  <c r="C5" i="46"/>
  <c r="C5" i="45"/>
  <c r="C5" i="41"/>
  <c r="C5" i="38"/>
  <c r="C5" i="37"/>
  <c r="C5" i="33"/>
  <c r="C5" i="30"/>
  <c r="C5" i="29"/>
  <c r="C5" i="21"/>
  <c r="C5" i="17"/>
  <c r="C5" i="14"/>
  <c r="C5" i="9"/>
  <c r="C5" i="6"/>
  <c r="C5" i="5"/>
  <c r="C5" i="15"/>
  <c r="C5" i="3"/>
  <c r="C5" i="50" l="1"/>
  <c r="C1" i="48"/>
  <c r="C1" i="47"/>
  <c r="C1" i="46"/>
  <c r="C1" i="45"/>
  <c r="C1" i="44"/>
  <c r="C1" i="43"/>
  <c r="C1" i="42"/>
  <c r="C1" i="41"/>
  <c r="C1" i="40"/>
  <c r="C1" i="39"/>
  <c r="C1" i="38"/>
  <c r="C1" i="37"/>
  <c r="C1" i="36"/>
  <c r="C1" i="35"/>
  <c r="C1" i="34"/>
  <c r="C1" i="33"/>
  <c r="C1" i="32"/>
  <c r="C1" i="30"/>
  <c r="C1" i="29"/>
  <c r="C1" i="28"/>
  <c r="C1" i="27"/>
  <c r="C1" i="26"/>
  <c r="C1" i="24"/>
  <c r="C1" i="23"/>
  <c r="C1" i="21"/>
  <c r="C1" i="20"/>
  <c r="C1" i="19"/>
  <c r="C1" i="18"/>
  <c r="C1" i="17"/>
  <c r="C1" i="15"/>
  <c r="C1" i="14"/>
  <c r="C1" i="13"/>
  <c r="C1" i="12"/>
  <c r="C1" i="11"/>
  <c r="C1" i="10"/>
  <c r="C1" i="9"/>
  <c r="C1" i="8"/>
  <c r="C1" i="7"/>
  <c r="C1" i="6"/>
  <c r="C1" i="5"/>
  <c r="C1" i="4"/>
  <c r="H256" i="49"/>
  <c r="H291" i="49"/>
  <c r="H136" i="49"/>
  <c r="H116" i="49"/>
  <c r="D279" i="49"/>
  <c r="H74" i="49"/>
  <c r="H274" i="49"/>
  <c r="D117" i="49"/>
  <c r="D49" i="49"/>
  <c r="D69" i="49"/>
  <c r="H110" i="49"/>
  <c r="D86" i="49"/>
  <c r="D297" i="49"/>
  <c r="H128" i="49"/>
  <c r="D123" i="49"/>
  <c r="D206" i="49"/>
  <c r="H206" i="49"/>
  <c r="H308" i="49"/>
  <c r="D128" i="49"/>
  <c r="H231" i="49"/>
  <c r="D147" i="49"/>
  <c r="D208" i="49"/>
  <c r="D158" i="49"/>
  <c r="H322" i="49"/>
  <c r="H238" i="49"/>
  <c r="H182" i="49"/>
  <c r="D134" i="49"/>
  <c r="D236" i="49"/>
  <c r="H286" i="49"/>
  <c r="D74" i="49"/>
  <c r="H310" i="49"/>
  <c r="D99" i="49"/>
  <c r="D146" i="49"/>
  <c r="D164" i="49"/>
  <c r="H56" i="49"/>
  <c r="H248" i="49"/>
  <c r="H106" i="49"/>
  <c r="H146" i="49"/>
  <c r="D219" i="49"/>
  <c r="H280" i="49"/>
  <c r="D93" i="49"/>
  <c r="H266" i="49"/>
  <c r="H236" i="49"/>
  <c r="D141" i="49"/>
  <c r="D188" i="49"/>
  <c r="D207" i="49"/>
  <c r="H213" i="49"/>
  <c r="D213" i="49"/>
  <c r="D152" i="49"/>
  <c r="H58" i="49"/>
  <c r="D284" i="49"/>
  <c r="H64" i="49"/>
  <c r="H94" i="49"/>
  <c r="D290" i="49"/>
  <c r="H279" i="49"/>
  <c r="D250" i="49"/>
  <c r="D105" i="49"/>
  <c r="H267" i="49"/>
  <c r="D260" i="49"/>
  <c r="D202" i="49"/>
  <c r="H327" i="49"/>
  <c r="H232" i="49"/>
  <c r="D212" i="49"/>
  <c r="D58" i="49"/>
  <c r="D124" i="49"/>
  <c r="H166" i="49"/>
  <c r="H104" i="49"/>
  <c r="H105" i="49"/>
  <c r="D292" i="49"/>
  <c r="D88" i="49"/>
  <c r="H183" i="49"/>
  <c r="H224" i="49"/>
  <c r="D70" i="49"/>
  <c r="H207" i="49"/>
  <c r="D130" i="49"/>
  <c r="H124" i="49"/>
  <c r="H178" i="49"/>
  <c r="H244" i="49"/>
  <c r="D154" i="49"/>
  <c r="D226" i="49"/>
  <c r="H188" i="49"/>
  <c r="D135" i="49"/>
  <c r="D321" i="49"/>
  <c r="H141" i="49"/>
  <c r="D136" i="49"/>
  <c r="H88" i="49"/>
  <c r="H171" i="49"/>
  <c r="D220" i="49"/>
  <c r="D291" i="49"/>
  <c r="H76" i="49"/>
  <c r="D75" i="49"/>
  <c r="D273" i="49"/>
  <c r="D200" i="49"/>
  <c r="H284" i="49"/>
  <c r="D280" i="49"/>
  <c r="H254" i="49"/>
  <c r="D118" i="49"/>
  <c r="D244" i="49"/>
  <c r="D232" i="49"/>
  <c r="H63" i="49"/>
  <c r="H208" i="49"/>
  <c r="H297" i="49"/>
  <c r="H296" i="49"/>
  <c r="D177" i="49"/>
  <c r="H315" i="49"/>
  <c r="H212" i="49"/>
  <c r="D268" i="49"/>
  <c r="H117" i="49"/>
  <c r="H250" i="49"/>
  <c r="H100" i="49"/>
  <c r="D160" i="49"/>
  <c r="H69" i="49"/>
  <c r="H154" i="49"/>
  <c r="H309" i="49"/>
  <c r="H70" i="49"/>
  <c r="D92" i="49"/>
  <c r="D82" i="49"/>
  <c r="D176" i="49"/>
  <c r="D172" i="49"/>
  <c r="D76" i="49"/>
  <c r="H111" i="49"/>
  <c r="H160" i="49"/>
  <c r="H87" i="49"/>
  <c r="D254" i="49"/>
  <c r="H273" i="49"/>
  <c r="D63" i="49"/>
  <c r="D304" i="49"/>
  <c r="D261" i="49"/>
  <c r="D298" i="49"/>
  <c r="D183" i="49"/>
  <c r="D303" i="49"/>
  <c r="H86" i="49"/>
  <c r="H159" i="49"/>
  <c r="H195" i="49"/>
  <c r="H75" i="49"/>
  <c r="H320" i="49"/>
  <c r="D274" i="49"/>
  <c r="D302" i="49"/>
  <c r="D322" i="49"/>
  <c r="H261" i="49"/>
  <c r="H170" i="49"/>
  <c r="H268" i="49"/>
  <c r="D98" i="49"/>
  <c r="H147" i="49"/>
  <c r="H184" i="49"/>
  <c r="H153" i="49"/>
  <c r="H214" i="49"/>
  <c r="D122" i="49"/>
  <c r="H314" i="49"/>
  <c r="D218" i="49"/>
  <c r="D285" i="49"/>
  <c r="H164" i="49"/>
  <c r="D48" i="49"/>
  <c r="D328" i="49"/>
  <c r="H255" i="49"/>
  <c r="D248" i="49"/>
  <c r="D238" i="49"/>
  <c r="D112" i="49"/>
  <c r="D56" i="49"/>
  <c r="H68" i="49"/>
  <c r="D243" i="49"/>
  <c r="H152" i="49"/>
  <c r="H249" i="49"/>
  <c r="H99" i="49"/>
  <c r="H98" i="49"/>
  <c r="D230" i="49"/>
  <c r="D201" i="49"/>
  <c r="H158" i="49"/>
  <c r="H82" i="49"/>
  <c r="D116" i="49"/>
  <c r="H92" i="49"/>
  <c r="H118" i="49"/>
  <c r="H176" i="49"/>
  <c r="H304" i="49"/>
  <c r="D129" i="49"/>
  <c r="D249" i="49"/>
  <c r="H48" i="49"/>
  <c r="D315" i="49"/>
  <c r="H220" i="49"/>
  <c r="D267" i="49"/>
  <c r="H218" i="49"/>
  <c r="H321" i="49"/>
  <c r="H292" i="49"/>
  <c r="H200" i="49"/>
  <c r="H80" i="49"/>
  <c r="H202" i="49"/>
  <c r="D231" i="49"/>
  <c r="D110" i="49"/>
  <c r="H142" i="49"/>
  <c r="D166" i="49"/>
  <c r="D148" i="49"/>
  <c r="D316" i="49"/>
  <c r="H201" i="49"/>
  <c r="H303" i="49"/>
  <c r="H148" i="49"/>
  <c r="H57" i="49"/>
  <c r="H298" i="49"/>
  <c r="D262" i="49"/>
  <c r="D80" i="49"/>
  <c r="D87" i="49"/>
  <c r="D266" i="49"/>
  <c r="D272" i="49"/>
  <c r="H290" i="49"/>
  <c r="D225" i="49"/>
  <c r="D320" i="49"/>
  <c r="D50" i="49"/>
  <c r="H62" i="49"/>
  <c r="H190" i="49"/>
  <c r="H194" i="49"/>
  <c r="H272" i="49"/>
  <c r="H196" i="49"/>
  <c r="H225" i="49"/>
  <c r="H165" i="49"/>
  <c r="D286" i="49"/>
  <c r="H129" i="49"/>
  <c r="H177" i="49"/>
  <c r="D100" i="49"/>
  <c r="D94" i="49"/>
  <c r="H81" i="49"/>
  <c r="H172" i="49"/>
  <c r="H260" i="49"/>
  <c r="H243" i="49"/>
  <c r="H326" i="49"/>
  <c r="H122" i="49"/>
  <c r="H130" i="49"/>
  <c r="H226" i="49"/>
  <c r="D314" i="49"/>
  <c r="D310" i="49"/>
  <c r="H285" i="49"/>
  <c r="H230" i="49"/>
  <c r="H219" i="49"/>
  <c r="D142" i="49"/>
  <c r="D190" i="49"/>
  <c r="H134" i="49"/>
  <c r="D256" i="49"/>
  <c r="H302" i="49"/>
  <c r="D68" i="49"/>
  <c r="D326" i="49"/>
  <c r="D62" i="49"/>
  <c r="D184" i="49"/>
  <c r="D214" i="49"/>
  <c r="H316" i="49"/>
  <c r="H140" i="49"/>
  <c r="D195" i="49"/>
  <c r="D111" i="49"/>
  <c r="D140" i="49"/>
  <c r="D278" i="49"/>
  <c r="H189" i="49"/>
  <c r="H237" i="49"/>
  <c r="H49" i="49"/>
  <c r="H278" i="49"/>
  <c r="D165" i="49"/>
  <c r="D189" i="49"/>
  <c r="D170" i="49"/>
  <c r="D64" i="49"/>
  <c r="H328" i="49"/>
  <c r="H123" i="49"/>
  <c r="H93" i="49"/>
  <c r="H112" i="49"/>
  <c r="D182" i="49"/>
  <c r="D237" i="49"/>
  <c r="D296" i="49"/>
  <c r="D255" i="49"/>
  <c r="H242" i="49"/>
  <c r="D327" i="49"/>
  <c r="D171" i="49"/>
  <c r="H262" i="49"/>
  <c r="D159" i="49"/>
  <c r="D309" i="49"/>
  <c r="D178" i="49"/>
  <c r="D153" i="49"/>
  <c r="D104" i="49"/>
  <c r="H135" i="49"/>
  <c r="D106" i="49"/>
  <c r="D196" i="49"/>
  <c r="D308" i="49"/>
  <c r="H50" i="49"/>
  <c r="D194" i="49"/>
  <c r="D81" i="49"/>
  <c r="D57" i="49"/>
  <c r="D224" i="49"/>
  <c r="H28" i="49" l="1"/>
  <c r="D13" i="49"/>
  <c r="D28" i="49"/>
  <c r="H10" i="49"/>
  <c r="D30" i="49"/>
  <c r="D14" i="49"/>
  <c r="D10" i="49"/>
  <c r="H16" i="49"/>
  <c r="H34" i="49"/>
  <c r="D36" i="49"/>
  <c r="H38" i="49"/>
  <c r="D25" i="49"/>
  <c r="H18" i="49"/>
  <c r="D40" i="49"/>
  <c r="H14" i="49"/>
  <c r="H17" i="49"/>
  <c r="D38" i="49"/>
  <c r="D12" i="49"/>
  <c r="D21" i="49"/>
  <c r="D24" i="49"/>
  <c r="H13" i="49"/>
  <c r="D34" i="49"/>
  <c r="D17" i="49"/>
  <c r="D8" i="49"/>
  <c r="H9" i="49"/>
  <c r="D41" i="49"/>
  <c r="D20" i="49"/>
  <c r="H12" i="49"/>
  <c r="D29" i="49"/>
  <c r="H20" i="49"/>
  <c r="H40" i="49"/>
  <c r="H42" i="49"/>
  <c r="H22" i="49"/>
  <c r="H24" i="49"/>
  <c r="H37" i="49"/>
  <c r="D33" i="49"/>
  <c r="D22" i="49"/>
  <c r="H29" i="49"/>
  <c r="H32" i="49"/>
  <c r="H33" i="49"/>
  <c r="H41" i="49"/>
  <c r="H25" i="49"/>
  <c r="D37" i="49"/>
  <c r="H21" i="49"/>
  <c r="H36" i="49"/>
  <c r="H26" i="49"/>
  <c r="D9" i="49"/>
  <c r="D18" i="49"/>
  <c r="D26" i="49"/>
  <c r="H8" i="49"/>
  <c r="D42" i="49"/>
  <c r="D16" i="49"/>
  <c r="H30" i="49"/>
  <c r="D242" i="49"/>
  <c r="D32" i="49" l="1"/>
  <c r="D4" i="49" s="1"/>
  <c r="H4" i="49"/>
  <c r="D5" i="49"/>
  <c r="H5" i="49"/>
  <c r="H6" i="49"/>
  <c r="D6" i="49"/>
</calcChain>
</file>

<file path=xl/sharedStrings.xml><?xml version="1.0" encoding="utf-8"?>
<sst xmlns="http://schemas.openxmlformats.org/spreadsheetml/2006/main" count="5225" uniqueCount="3358">
  <si>
    <t>北海道</t>
    <rPh sb="0" eb="3">
      <t>ホッカイドウ</t>
    </rPh>
    <phoneticPr fontId="8"/>
  </si>
  <si>
    <t>男子部員数</t>
    <rPh sb="0" eb="2">
      <t>ダンシ</t>
    </rPh>
    <rPh sb="2" eb="5">
      <t>ブインスウ</t>
    </rPh>
    <phoneticPr fontId="8"/>
  </si>
  <si>
    <t>名</t>
    <rPh sb="0" eb="1">
      <t>メイ</t>
    </rPh>
    <phoneticPr fontId="8"/>
  </si>
  <si>
    <t>女子部員数</t>
    <rPh sb="0" eb="2">
      <t>ジョシ</t>
    </rPh>
    <rPh sb="2" eb="5">
      <t>ブインスウ</t>
    </rPh>
    <phoneticPr fontId="8"/>
  </si>
  <si>
    <t>委員長名</t>
    <rPh sb="0" eb="3">
      <t>イインチョウ</t>
    </rPh>
    <rPh sb="3" eb="4">
      <t>メイ</t>
    </rPh>
    <phoneticPr fontId="8"/>
  </si>
  <si>
    <t>総部員数</t>
    <rPh sb="0" eb="1">
      <t>ソウ</t>
    </rPh>
    <rPh sb="1" eb="4">
      <t>ブインスウ</t>
    </rPh>
    <phoneticPr fontId="8"/>
  </si>
  <si>
    <t>男子部員登録校数</t>
    <rPh sb="0" eb="2">
      <t>ダンシ</t>
    </rPh>
    <rPh sb="2" eb="4">
      <t>ブイン</t>
    </rPh>
    <rPh sb="4" eb="6">
      <t>トウロク</t>
    </rPh>
    <rPh sb="6" eb="8">
      <t>コウスウ</t>
    </rPh>
    <phoneticPr fontId="8"/>
  </si>
  <si>
    <t>男子加盟校数</t>
    <rPh sb="0" eb="2">
      <t>ダンシ</t>
    </rPh>
    <rPh sb="2" eb="5">
      <t>カメイコウ</t>
    </rPh>
    <rPh sb="5" eb="6">
      <t>スウ</t>
    </rPh>
    <phoneticPr fontId="8"/>
  </si>
  <si>
    <t>校</t>
    <rPh sb="0" eb="1">
      <t>コウ</t>
    </rPh>
    <phoneticPr fontId="8"/>
  </si>
  <si>
    <t>女子部員登録校数</t>
    <rPh sb="0" eb="2">
      <t>ジョシ</t>
    </rPh>
    <rPh sb="2" eb="4">
      <t>ブイン</t>
    </rPh>
    <rPh sb="4" eb="6">
      <t>トウロク</t>
    </rPh>
    <rPh sb="6" eb="8">
      <t>コウスウ</t>
    </rPh>
    <phoneticPr fontId="8"/>
  </si>
  <si>
    <t>女子加盟校数</t>
    <rPh sb="0" eb="2">
      <t>ジョシ</t>
    </rPh>
    <rPh sb="2" eb="5">
      <t>カメイコウ</t>
    </rPh>
    <rPh sb="5" eb="6">
      <t>スウ</t>
    </rPh>
    <phoneticPr fontId="8"/>
  </si>
  <si>
    <t>登録校数</t>
    <rPh sb="0" eb="2">
      <t>トウロク</t>
    </rPh>
    <rPh sb="2" eb="4">
      <t>コウスウ</t>
    </rPh>
    <phoneticPr fontId="8"/>
  </si>
  <si>
    <t>加盟学校数</t>
    <rPh sb="0" eb="2">
      <t>カメイ</t>
    </rPh>
    <rPh sb="2" eb="4">
      <t>ガッコウ</t>
    </rPh>
    <rPh sb="4" eb="5">
      <t>スウ</t>
    </rPh>
    <phoneticPr fontId="8"/>
  </si>
  <si>
    <t>No</t>
  </si>
  <si>
    <t>学校名</t>
    <rPh sb="0" eb="3">
      <t>ガッコウメイ</t>
    </rPh>
    <phoneticPr fontId="8"/>
  </si>
  <si>
    <t>部員数</t>
    <rPh sb="0" eb="2">
      <t>ブイン</t>
    </rPh>
    <rPh sb="2" eb="3">
      <t>スウ</t>
    </rPh>
    <phoneticPr fontId="8"/>
  </si>
  <si>
    <t>男子</t>
    <rPh sb="0" eb="2">
      <t>ダンシ</t>
    </rPh>
    <phoneticPr fontId="8"/>
  </si>
  <si>
    <t>女子</t>
    <rPh sb="0" eb="2">
      <t>ジョシ</t>
    </rPh>
    <phoneticPr fontId="8"/>
  </si>
  <si>
    <t>北海道札幌東</t>
  </si>
  <si>
    <t>北海道札幌西</t>
  </si>
  <si>
    <t>北海道札幌南</t>
  </si>
  <si>
    <t>北海道札幌北</t>
  </si>
  <si>
    <t>北海道札幌南陵</t>
  </si>
  <si>
    <t>北海道札幌北陵</t>
  </si>
  <si>
    <t>北海道札幌西陵</t>
  </si>
  <si>
    <t>北海道札幌手稲</t>
  </si>
  <si>
    <t>北海道札幌稲雲</t>
  </si>
  <si>
    <t>北海道石狩南</t>
  </si>
  <si>
    <t>北海道札幌丘珠</t>
  </si>
  <si>
    <t>北海道札幌白石</t>
  </si>
  <si>
    <t>北海道札幌厚別</t>
  </si>
  <si>
    <t>北海道大麻</t>
  </si>
  <si>
    <t>北海道北広島</t>
  </si>
  <si>
    <t>北海道北広島西</t>
  </si>
  <si>
    <t>北海道千歳</t>
  </si>
  <si>
    <t>北海道恵庭南</t>
  </si>
  <si>
    <t>札幌静修</t>
  </si>
  <si>
    <t>北星学園女子</t>
  </si>
  <si>
    <t>北海道恵庭北</t>
  </si>
  <si>
    <t>北海道野幌</t>
  </si>
  <si>
    <t>北海</t>
  </si>
  <si>
    <t>札幌第一</t>
  </si>
  <si>
    <t>札幌光星</t>
  </si>
  <si>
    <t>札幌琴似工業</t>
  </si>
  <si>
    <t>北海道札幌平岡</t>
  </si>
  <si>
    <t>札幌日本大学</t>
  </si>
  <si>
    <t>北海道札幌月寒</t>
  </si>
  <si>
    <t>北嶺</t>
  </si>
  <si>
    <t>北海道札幌白陵</t>
  </si>
  <si>
    <t>札幌北斗</t>
  </si>
  <si>
    <t>北海道札幌東豊</t>
  </si>
  <si>
    <t>北海道旭川東</t>
  </si>
  <si>
    <t>北海道旭川西</t>
  </si>
  <si>
    <t>北海道旭川南</t>
  </si>
  <si>
    <t>北海道旭川北</t>
  </si>
  <si>
    <t>北海道旭川東栄</t>
  </si>
  <si>
    <t>北海道旭川凌雲</t>
  </si>
  <si>
    <t>北海道旭川商業</t>
  </si>
  <si>
    <t>北海道富良野</t>
  </si>
  <si>
    <t>北海道富良野緑峰</t>
  </si>
  <si>
    <t>北海道留萌千望</t>
  </si>
  <si>
    <t>旭川竜谷</t>
  </si>
  <si>
    <t>旭川実業</t>
  </si>
  <si>
    <t>旭川明成</t>
  </si>
  <si>
    <t>北海道士別翔雲</t>
  </si>
  <si>
    <t>北海道稚内</t>
  </si>
  <si>
    <t>北海道栗山</t>
  </si>
  <si>
    <t>北海道岩見沢東</t>
  </si>
  <si>
    <t>北海道岩見沢西</t>
  </si>
  <si>
    <t>北海道新十津川農業</t>
  </si>
  <si>
    <t>北海道滝川</t>
  </si>
  <si>
    <t>北海道滝川西</t>
  </si>
  <si>
    <t>北海道深川西</t>
  </si>
  <si>
    <t>男子部員数</t>
  </si>
  <si>
    <t>女子部員数</t>
  </si>
  <si>
    <t>登録校数</t>
    <rPh sb="0" eb="2">
      <t>トウロク</t>
    </rPh>
    <rPh sb="2" eb="4">
      <t>コウスウ</t>
    </rPh>
    <phoneticPr fontId="3"/>
  </si>
  <si>
    <t>総部員数</t>
  </si>
  <si>
    <t>男子校数</t>
  </si>
  <si>
    <t>校</t>
    <rPh sb="0" eb="1">
      <t>コウ</t>
    </rPh>
    <phoneticPr fontId="6"/>
  </si>
  <si>
    <t>女子校数</t>
  </si>
  <si>
    <t>東北</t>
    <rPh sb="0" eb="2">
      <t>トウホク</t>
    </rPh>
    <phoneticPr fontId="6"/>
  </si>
  <si>
    <t>名</t>
    <rPh sb="0" eb="1">
      <t>メイ</t>
    </rPh>
    <phoneticPr fontId="6"/>
  </si>
  <si>
    <t>No</t>
    <phoneticPr fontId="6"/>
  </si>
  <si>
    <t>青森</t>
    <rPh sb="0" eb="2">
      <t>アオモリ</t>
    </rPh>
    <phoneticPr fontId="6"/>
  </si>
  <si>
    <t>青森東</t>
    <rPh sb="0" eb="2">
      <t>アオモリ</t>
    </rPh>
    <rPh sb="2" eb="3">
      <t>ヒガシ</t>
    </rPh>
    <phoneticPr fontId="6"/>
  </si>
  <si>
    <t>青森西</t>
    <rPh sb="0" eb="2">
      <t>アオモリ</t>
    </rPh>
    <rPh sb="2" eb="3">
      <t>ニシ</t>
    </rPh>
    <phoneticPr fontId="6"/>
  </si>
  <si>
    <t>青森南</t>
    <rPh sb="0" eb="2">
      <t>アオモリ</t>
    </rPh>
    <rPh sb="2" eb="3">
      <t>ミナミ</t>
    </rPh>
    <phoneticPr fontId="6"/>
  </si>
  <si>
    <t>青森北</t>
    <rPh sb="0" eb="2">
      <t>アオモリ</t>
    </rPh>
    <rPh sb="2" eb="3">
      <t>キタ</t>
    </rPh>
    <phoneticPr fontId="6"/>
  </si>
  <si>
    <t>青森中央</t>
    <rPh sb="0" eb="2">
      <t>アオモリ</t>
    </rPh>
    <rPh sb="2" eb="4">
      <t>チュウオウ</t>
    </rPh>
    <phoneticPr fontId="6"/>
  </si>
  <si>
    <t>青森商業</t>
    <rPh sb="0" eb="2">
      <t>アオモリ</t>
    </rPh>
    <rPh sb="2" eb="4">
      <t>ショウギョウ</t>
    </rPh>
    <phoneticPr fontId="6"/>
  </si>
  <si>
    <t>青森工業</t>
    <rPh sb="0" eb="2">
      <t>アオモリ</t>
    </rPh>
    <rPh sb="2" eb="4">
      <t>コウギョウ</t>
    </rPh>
    <phoneticPr fontId="6"/>
  </si>
  <si>
    <t>浪岡</t>
    <rPh sb="0" eb="2">
      <t>ナミオカ</t>
    </rPh>
    <phoneticPr fontId="6"/>
  </si>
  <si>
    <t>東奥学園</t>
    <rPh sb="0" eb="2">
      <t>トウオウ</t>
    </rPh>
    <rPh sb="2" eb="4">
      <t>ガクエン</t>
    </rPh>
    <phoneticPr fontId="6"/>
  </si>
  <si>
    <t>田名部</t>
    <rPh sb="0" eb="3">
      <t>タナブ</t>
    </rPh>
    <phoneticPr fontId="6"/>
  </si>
  <si>
    <t>むつ工業</t>
    <rPh sb="2" eb="4">
      <t>コウギョウ</t>
    </rPh>
    <phoneticPr fontId="6"/>
  </si>
  <si>
    <t>大間</t>
    <rPh sb="0" eb="2">
      <t>オオマ</t>
    </rPh>
    <phoneticPr fontId="6"/>
  </si>
  <si>
    <t>野辺地</t>
    <rPh sb="0" eb="3">
      <t>ノヘジ</t>
    </rPh>
    <phoneticPr fontId="6"/>
  </si>
  <si>
    <t>八戸</t>
    <rPh sb="0" eb="2">
      <t>ハチノヘ</t>
    </rPh>
    <phoneticPr fontId="6"/>
  </si>
  <si>
    <t>八戸東</t>
    <rPh sb="0" eb="2">
      <t>ハチノヘ</t>
    </rPh>
    <rPh sb="2" eb="3">
      <t>ヒガシ</t>
    </rPh>
    <phoneticPr fontId="6"/>
  </si>
  <si>
    <t>八戸西</t>
    <rPh sb="0" eb="2">
      <t>ハチノヘ</t>
    </rPh>
    <rPh sb="2" eb="3">
      <t>ニシ</t>
    </rPh>
    <phoneticPr fontId="6"/>
  </si>
  <si>
    <t>八戸北</t>
    <rPh sb="0" eb="2">
      <t>ハチノヘ</t>
    </rPh>
    <rPh sb="2" eb="3">
      <t>キタ</t>
    </rPh>
    <phoneticPr fontId="6"/>
  </si>
  <si>
    <t>八戸工業</t>
    <rPh sb="0" eb="2">
      <t>ハチノヘ</t>
    </rPh>
    <rPh sb="2" eb="4">
      <t>コウギョウ</t>
    </rPh>
    <phoneticPr fontId="6"/>
  </si>
  <si>
    <t>八戸工業大学第二</t>
    <rPh sb="0" eb="2">
      <t>ハチノヘ</t>
    </rPh>
    <rPh sb="2" eb="4">
      <t>コウギョウ</t>
    </rPh>
    <rPh sb="4" eb="5">
      <t>ダイ</t>
    </rPh>
    <rPh sb="5" eb="6">
      <t>ガク</t>
    </rPh>
    <rPh sb="6" eb="8">
      <t>ダイニ</t>
    </rPh>
    <phoneticPr fontId="6"/>
  </si>
  <si>
    <t>千葉学園</t>
    <rPh sb="0" eb="2">
      <t>チバ</t>
    </rPh>
    <rPh sb="2" eb="4">
      <t>ガクエン</t>
    </rPh>
    <phoneticPr fontId="6"/>
  </si>
  <si>
    <t>三沢</t>
    <rPh sb="0" eb="2">
      <t>ミサワ</t>
    </rPh>
    <phoneticPr fontId="6"/>
  </si>
  <si>
    <t>三本木</t>
    <rPh sb="0" eb="3">
      <t>サンボンギ</t>
    </rPh>
    <phoneticPr fontId="6"/>
  </si>
  <si>
    <t>十和田工業</t>
    <rPh sb="0" eb="3">
      <t>トワダ</t>
    </rPh>
    <rPh sb="3" eb="5">
      <t>コウギョウ</t>
    </rPh>
    <phoneticPr fontId="6"/>
  </si>
  <si>
    <t>十和田西</t>
    <rPh sb="0" eb="3">
      <t>トワダ</t>
    </rPh>
    <rPh sb="3" eb="4">
      <t>ニシ</t>
    </rPh>
    <phoneticPr fontId="6"/>
  </si>
  <si>
    <t>弘前</t>
    <rPh sb="0" eb="2">
      <t>ヒロサキ</t>
    </rPh>
    <phoneticPr fontId="6"/>
  </si>
  <si>
    <t>弘前南</t>
    <rPh sb="0" eb="2">
      <t>ヒロサキ</t>
    </rPh>
    <rPh sb="2" eb="3">
      <t>ミナミ</t>
    </rPh>
    <phoneticPr fontId="6"/>
  </si>
  <si>
    <t>弘前中央</t>
    <rPh sb="0" eb="2">
      <t>ヒロサキ</t>
    </rPh>
    <rPh sb="2" eb="4">
      <t>チュウオウ</t>
    </rPh>
    <phoneticPr fontId="6"/>
  </si>
  <si>
    <t>弘前工業</t>
    <rPh sb="0" eb="2">
      <t>ヒロサキ</t>
    </rPh>
    <rPh sb="2" eb="4">
      <t>コウギョウ</t>
    </rPh>
    <phoneticPr fontId="6"/>
  </si>
  <si>
    <t>東奥義塾</t>
    <rPh sb="0" eb="2">
      <t>トウオウ</t>
    </rPh>
    <rPh sb="2" eb="4">
      <t>ギジュク</t>
    </rPh>
    <phoneticPr fontId="6"/>
  </si>
  <si>
    <t>弘前学院聖愛</t>
    <rPh sb="0" eb="2">
      <t>ヒロサキ</t>
    </rPh>
    <rPh sb="2" eb="4">
      <t>ガクイン</t>
    </rPh>
    <rPh sb="4" eb="6">
      <t>セイアイ</t>
    </rPh>
    <phoneticPr fontId="6"/>
  </si>
  <si>
    <t>木造</t>
    <rPh sb="0" eb="2">
      <t>キヅクリ</t>
    </rPh>
    <phoneticPr fontId="6"/>
  </si>
  <si>
    <t>鶴田</t>
    <rPh sb="0" eb="2">
      <t>ツルタ</t>
    </rPh>
    <phoneticPr fontId="6"/>
  </si>
  <si>
    <t>五所川原工業</t>
    <rPh sb="0" eb="4">
      <t>ゴショガワラ</t>
    </rPh>
    <rPh sb="4" eb="6">
      <t>コウギョウ</t>
    </rPh>
    <phoneticPr fontId="6"/>
  </si>
  <si>
    <t>大館鳳鳴</t>
    <rPh sb="0" eb="2">
      <t>オオダテ</t>
    </rPh>
    <rPh sb="2" eb="4">
      <t>ホウメイ</t>
    </rPh>
    <phoneticPr fontId="6"/>
  </si>
  <si>
    <t>能代工業</t>
    <rPh sb="0" eb="2">
      <t>ノシロ</t>
    </rPh>
    <rPh sb="2" eb="4">
      <t>コウギョウ</t>
    </rPh>
    <phoneticPr fontId="6"/>
  </si>
  <si>
    <t>秋田</t>
    <rPh sb="0" eb="2">
      <t>アキタ</t>
    </rPh>
    <phoneticPr fontId="6"/>
  </si>
  <si>
    <t>秋田工業</t>
    <rPh sb="0" eb="2">
      <t>アキタ</t>
    </rPh>
    <rPh sb="2" eb="4">
      <t>コウギョウ</t>
    </rPh>
    <phoneticPr fontId="6"/>
  </si>
  <si>
    <t>新屋</t>
    <rPh sb="0" eb="2">
      <t>アラヤ</t>
    </rPh>
    <phoneticPr fontId="6"/>
  </si>
  <si>
    <t>秋田商業</t>
    <rPh sb="0" eb="2">
      <t>アキタ</t>
    </rPh>
    <rPh sb="2" eb="4">
      <t>ショウギョウ</t>
    </rPh>
    <phoneticPr fontId="6"/>
  </si>
  <si>
    <t>明桜</t>
    <rPh sb="0" eb="2">
      <t>メイオウ</t>
    </rPh>
    <phoneticPr fontId="6"/>
  </si>
  <si>
    <t>国学館</t>
    <rPh sb="0" eb="3">
      <t>コクガクカン</t>
    </rPh>
    <phoneticPr fontId="6"/>
  </si>
  <si>
    <t>聖霊</t>
    <rPh sb="0" eb="2">
      <t>セイレイ</t>
    </rPh>
    <phoneticPr fontId="6"/>
  </si>
  <si>
    <t>西目</t>
    <rPh sb="0" eb="2">
      <t>ニシメ</t>
    </rPh>
    <phoneticPr fontId="6"/>
  </si>
  <si>
    <t>横手</t>
    <rPh sb="0" eb="2">
      <t>ヨコテ</t>
    </rPh>
    <phoneticPr fontId="6"/>
  </si>
  <si>
    <t>秋田高専</t>
    <rPh sb="0" eb="4">
      <t>アキタコウセン</t>
    </rPh>
    <phoneticPr fontId="6"/>
  </si>
  <si>
    <t>山形東</t>
    <rPh sb="0" eb="2">
      <t>ヤマガタ</t>
    </rPh>
    <rPh sb="2" eb="3">
      <t>ヒガシ</t>
    </rPh>
    <phoneticPr fontId="6"/>
  </si>
  <si>
    <t>山形南</t>
    <rPh sb="0" eb="2">
      <t>ヤマガタ</t>
    </rPh>
    <rPh sb="2" eb="3">
      <t>ミナミ</t>
    </rPh>
    <phoneticPr fontId="6"/>
  </si>
  <si>
    <t>山形西</t>
    <rPh sb="0" eb="2">
      <t>ヤマガタ</t>
    </rPh>
    <rPh sb="2" eb="3">
      <t>ニシ</t>
    </rPh>
    <phoneticPr fontId="6"/>
  </si>
  <si>
    <t>山形工業</t>
    <rPh sb="0" eb="2">
      <t>ヤマガタ</t>
    </rPh>
    <rPh sb="2" eb="4">
      <t>コウギョウ</t>
    </rPh>
    <phoneticPr fontId="6"/>
  </si>
  <si>
    <t>上山明新館</t>
    <rPh sb="0" eb="2">
      <t>カミノヤマ</t>
    </rPh>
    <rPh sb="2" eb="3">
      <t>メイ</t>
    </rPh>
    <rPh sb="3" eb="4">
      <t>シン</t>
    </rPh>
    <rPh sb="4" eb="5">
      <t>カン</t>
    </rPh>
    <phoneticPr fontId="6"/>
  </si>
  <si>
    <t>天童</t>
    <rPh sb="0" eb="2">
      <t>テンドウ</t>
    </rPh>
    <phoneticPr fontId="6"/>
  </si>
  <si>
    <t>寒河江</t>
    <rPh sb="0" eb="3">
      <t>サガエ</t>
    </rPh>
    <phoneticPr fontId="6"/>
  </si>
  <si>
    <t>左沢</t>
    <rPh sb="0" eb="1">
      <t>ヒダリ</t>
    </rPh>
    <rPh sb="1" eb="2">
      <t>サワ</t>
    </rPh>
    <phoneticPr fontId="6"/>
  </si>
  <si>
    <t>村山産業</t>
    <rPh sb="0" eb="2">
      <t>ムラヤマ</t>
    </rPh>
    <rPh sb="2" eb="4">
      <t>サンギョウ</t>
    </rPh>
    <phoneticPr fontId="6"/>
  </si>
  <si>
    <t>東桜学館</t>
    <rPh sb="0" eb="1">
      <t>トウ</t>
    </rPh>
    <rPh sb="1" eb="2">
      <t>サクラ</t>
    </rPh>
    <rPh sb="2" eb="4">
      <t>ガッカン</t>
    </rPh>
    <phoneticPr fontId="6"/>
  </si>
  <si>
    <t>長井工業</t>
    <rPh sb="0" eb="2">
      <t>ナガイ</t>
    </rPh>
    <rPh sb="2" eb="4">
      <t>コウギョウ</t>
    </rPh>
    <phoneticPr fontId="6"/>
  </si>
  <si>
    <t>荒砥</t>
    <rPh sb="0" eb="2">
      <t>アラト</t>
    </rPh>
    <phoneticPr fontId="6"/>
  </si>
  <si>
    <t>鶴岡南</t>
    <rPh sb="0" eb="2">
      <t>ツルオカ</t>
    </rPh>
    <rPh sb="2" eb="3">
      <t>ミナミ</t>
    </rPh>
    <phoneticPr fontId="6"/>
  </si>
  <si>
    <t>鶴岡北</t>
    <rPh sb="0" eb="2">
      <t>ツルオカ</t>
    </rPh>
    <rPh sb="2" eb="3">
      <t>キタ</t>
    </rPh>
    <phoneticPr fontId="6"/>
  </si>
  <si>
    <t>庄内農業</t>
    <rPh sb="0" eb="2">
      <t>ショウナイ</t>
    </rPh>
    <rPh sb="2" eb="4">
      <t>ノウギョウ</t>
    </rPh>
    <phoneticPr fontId="6"/>
  </si>
  <si>
    <t>酒田東</t>
    <rPh sb="0" eb="2">
      <t>サカタ</t>
    </rPh>
    <rPh sb="2" eb="3">
      <t>ヒガシ</t>
    </rPh>
    <phoneticPr fontId="6"/>
  </si>
  <si>
    <t>酒田西</t>
    <rPh sb="0" eb="2">
      <t>サカタ</t>
    </rPh>
    <rPh sb="2" eb="3">
      <t>ニシ</t>
    </rPh>
    <phoneticPr fontId="6"/>
  </si>
  <si>
    <t>酒田光陵</t>
    <rPh sb="0" eb="2">
      <t>サカタ</t>
    </rPh>
    <rPh sb="2" eb="4">
      <t>コウリョウ</t>
    </rPh>
    <phoneticPr fontId="6"/>
  </si>
  <si>
    <t>日大山形</t>
    <rPh sb="0" eb="2">
      <t>ニチダイ</t>
    </rPh>
    <rPh sb="2" eb="4">
      <t>ヤマガタ</t>
    </rPh>
    <phoneticPr fontId="6"/>
  </si>
  <si>
    <t>山本学園</t>
    <rPh sb="0" eb="2">
      <t>ヤマモト</t>
    </rPh>
    <rPh sb="2" eb="4">
      <t>ガクエン</t>
    </rPh>
    <phoneticPr fontId="6"/>
  </si>
  <si>
    <t>新庄東</t>
    <rPh sb="0" eb="2">
      <t>シンジョウ</t>
    </rPh>
    <rPh sb="2" eb="3">
      <t>ヒガシ</t>
    </rPh>
    <phoneticPr fontId="6"/>
  </si>
  <si>
    <t>九里学園</t>
    <rPh sb="0" eb="1">
      <t>キュウ</t>
    </rPh>
    <rPh sb="1" eb="2">
      <t>サト</t>
    </rPh>
    <rPh sb="2" eb="4">
      <t>ガクエン</t>
    </rPh>
    <phoneticPr fontId="6"/>
  </si>
  <si>
    <t>米沢中央</t>
    <rPh sb="0" eb="2">
      <t>ヨネザワ</t>
    </rPh>
    <rPh sb="2" eb="4">
      <t>チュウオウ</t>
    </rPh>
    <phoneticPr fontId="6"/>
  </si>
  <si>
    <t>鶴岡高専</t>
    <rPh sb="0" eb="2">
      <t>ツルオカ</t>
    </rPh>
    <rPh sb="2" eb="4">
      <t>コウセン</t>
    </rPh>
    <phoneticPr fontId="6"/>
  </si>
  <si>
    <t>小野</t>
  </si>
  <si>
    <t>会津学鳳</t>
    <rPh sb="2" eb="3">
      <t>ガク</t>
    </rPh>
    <rPh sb="3" eb="4">
      <t>オオトリ</t>
    </rPh>
    <phoneticPr fontId="14"/>
  </si>
  <si>
    <t>いわき光洋</t>
  </si>
  <si>
    <t>勿来工</t>
  </si>
  <si>
    <t>福島工業高専</t>
  </si>
  <si>
    <t>関東</t>
    <rPh sb="0" eb="2">
      <t>カントウ</t>
    </rPh>
    <phoneticPr fontId="6"/>
  </si>
  <si>
    <t>江戸川取手</t>
  </si>
  <si>
    <t>常総学院</t>
  </si>
  <si>
    <t>竜ヶ崎南</t>
  </si>
  <si>
    <t>取手一</t>
  </si>
  <si>
    <t>つくば国際東風</t>
  </si>
  <si>
    <t>土浦日大中等</t>
    <rPh sb="2" eb="4">
      <t>ニチダイ</t>
    </rPh>
    <phoneticPr fontId="1"/>
  </si>
  <si>
    <t>下館工</t>
  </si>
  <si>
    <t>下館一</t>
  </si>
  <si>
    <t>下館二</t>
  </si>
  <si>
    <t>下妻一</t>
  </si>
  <si>
    <t>水海道二</t>
  </si>
  <si>
    <t>守谷</t>
  </si>
  <si>
    <t>八千代</t>
  </si>
  <si>
    <t>境</t>
  </si>
  <si>
    <t>伊奈</t>
  </si>
  <si>
    <t>三和</t>
  </si>
  <si>
    <t>鬼怒商</t>
  </si>
  <si>
    <t>つくば工科</t>
  </si>
  <si>
    <t>並木中等</t>
    <rPh sb="2" eb="4">
      <t>チュウトウ</t>
    </rPh>
    <phoneticPr fontId="1"/>
  </si>
  <si>
    <t>渋川工業</t>
  </si>
  <si>
    <t>高崎</t>
  </si>
  <si>
    <t>新島学園</t>
  </si>
  <si>
    <t>富岡</t>
  </si>
  <si>
    <t>下仁田</t>
  </si>
  <si>
    <t>藤岡北</t>
  </si>
  <si>
    <t>藤岡中央</t>
  </si>
  <si>
    <t>常磐</t>
    <rPh sb="0" eb="2">
      <t>トキワ</t>
    </rPh>
    <phoneticPr fontId="9"/>
  </si>
  <si>
    <t>津田沼</t>
  </si>
  <si>
    <t>四街道</t>
    <rPh sb="0" eb="3">
      <t>ヨツカイドウ</t>
    </rPh>
    <phoneticPr fontId="12"/>
  </si>
  <si>
    <t>千葉南</t>
  </si>
  <si>
    <t>若松</t>
  </si>
  <si>
    <t>千城台</t>
  </si>
  <si>
    <t>千葉明徳</t>
  </si>
  <si>
    <t>植草学園大学附属</t>
    <rPh sb="0" eb="2">
      <t>ウエクサ</t>
    </rPh>
    <rPh sb="2" eb="4">
      <t>ガクエン</t>
    </rPh>
    <rPh sb="4" eb="6">
      <t>ダイガク</t>
    </rPh>
    <rPh sb="6" eb="8">
      <t>フゾク</t>
    </rPh>
    <phoneticPr fontId="12"/>
  </si>
  <si>
    <t>千葉聖心</t>
  </si>
  <si>
    <t>桜林</t>
    <rPh sb="0" eb="1">
      <t>サクラ</t>
    </rPh>
    <rPh sb="1" eb="2">
      <t>ハヤシ</t>
    </rPh>
    <phoneticPr fontId="12"/>
  </si>
  <si>
    <t>生浜</t>
    <rPh sb="0" eb="1">
      <t>オ</t>
    </rPh>
    <rPh sb="1" eb="2">
      <t>ハマ</t>
    </rPh>
    <phoneticPr fontId="12"/>
  </si>
  <si>
    <t>明聖</t>
  </si>
  <si>
    <t>千葉女子</t>
  </si>
  <si>
    <t>千葉東</t>
  </si>
  <si>
    <t>京葉工業</t>
    <rPh sb="0" eb="2">
      <t>ケイヨウ</t>
    </rPh>
    <rPh sb="2" eb="4">
      <t>コウギョウ</t>
    </rPh>
    <phoneticPr fontId="12"/>
  </si>
  <si>
    <t>磯辺</t>
    <rPh sb="0" eb="2">
      <t>イソベ</t>
    </rPh>
    <phoneticPr fontId="12"/>
  </si>
  <si>
    <t>幕張総合</t>
  </si>
  <si>
    <t>柏</t>
    <rPh sb="0" eb="1">
      <t>カシワ</t>
    </rPh>
    <phoneticPr fontId="9"/>
  </si>
  <si>
    <t>柏陵</t>
  </si>
  <si>
    <t>柏の葉</t>
    <rPh sb="0" eb="1">
      <t>カシワ</t>
    </rPh>
    <rPh sb="2" eb="3">
      <t>ハ</t>
    </rPh>
    <phoneticPr fontId="9"/>
  </si>
  <si>
    <t>沼南</t>
    <rPh sb="0" eb="2">
      <t>ショウナン</t>
    </rPh>
    <phoneticPr fontId="9"/>
  </si>
  <si>
    <t>沼南高柳</t>
    <rPh sb="0" eb="2">
      <t>ショウナン</t>
    </rPh>
    <rPh sb="2" eb="4">
      <t>タカヤナギ</t>
    </rPh>
    <phoneticPr fontId="9"/>
  </si>
  <si>
    <t>我孫子</t>
    <rPh sb="0" eb="3">
      <t>アビコ</t>
    </rPh>
    <phoneticPr fontId="9"/>
  </si>
  <si>
    <t>我孫子東</t>
    <rPh sb="0" eb="3">
      <t>アビコ</t>
    </rPh>
    <rPh sb="3" eb="4">
      <t>ヒガシ</t>
    </rPh>
    <phoneticPr fontId="9"/>
  </si>
  <si>
    <t>市立柏</t>
    <rPh sb="0" eb="2">
      <t>イチリツ</t>
    </rPh>
    <rPh sb="2" eb="3">
      <t>カシワ</t>
    </rPh>
    <phoneticPr fontId="9"/>
  </si>
  <si>
    <t>麗澤</t>
    <rPh sb="0" eb="2">
      <t>レイタク</t>
    </rPh>
    <phoneticPr fontId="9"/>
  </si>
  <si>
    <t>中央学院</t>
    <rPh sb="0" eb="2">
      <t>チュウオウ</t>
    </rPh>
    <rPh sb="2" eb="4">
      <t>ガクイン</t>
    </rPh>
    <phoneticPr fontId="9"/>
  </si>
  <si>
    <t>流通経済大柏</t>
    <rPh sb="0" eb="2">
      <t>リュウツウ</t>
    </rPh>
    <rPh sb="2" eb="5">
      <t>ケイザイダイ</t>
    </rPh>
    <rPh sb="5" eb="6">
      <t>カシワ</t>
    </rPh>
    <phoneticPr fontId="9"/>
  </si>
  <si>
    <t>杉並　</t>
  </si>
  <si>
    <t>大泉　</t>
  </si>
  <si>
    <t>練馬工業　</t>
  </si>
  <si>
    <t>竹早　</t>
  </si>
  <si>
    <t>向丘　</t>
  </si>
  <si>
    <t>豊島　</t>
  </si>
  <si>
    <t>文京　</t>
  </si>
  <si>
    <t>板橋　</t>
  </si>
  <si>
    <t>王子総合　</t>
  </si>
  <si>
    <t>立川　</t>
  </si>
  <si>
    <t>昭和　</t>
  </si>
  <si>
    <t>拝島　</t>
  </si>
  <si>
    <t>東大和　</t>
  </si>
  <si>
    <t>武蔵村山　</t>
  </si>
  <si>
    <t>東大和南　</t>
  </si>
  <si>
    <t>多摩　</t>
  </si>
  <si>
    <t>久留米西　</t>
  </si>
  <si>
    <t>田無　</t>
  </si>
  <si>
    <t>小平　</t>
  </si>
  <si>
    <t>小平西　</t>
  </si>
  <si>
    <t>東村山　</t>
  </si>
  <si>
    <t>国分寺　</t>
  </si>
  <si>
    <t>清瀬　</t>
  </si>
  <si>
    <t>小平南　</t>
  </si>
  <si>
    <t>東村山西　</t>
  </si>
  <si>
    <t>東久留米総合　</t>
  </si>
  <si>
    <t>田無工業　</t>
  </si>
  <si>
    <t>多摩科学技術　</t>
  </si>
  <si>
    <t>神代　</t>
  </si>
  <si>
    <t>調布北　</t>
  </si>
  <si>
    <t>調布南　</t>
  </si>
  <si>
    <t>狛江　</t>
  </si>
  <si>
    <t>府中　</t>
  </si>
  <si>
    <t>府中東　</t>
  </si>
  <si>
    <t>府中西　</t>
  </si>
  <si>
    <t>国立　</t>
  </si>
  <si>
    <t>永山　</t>
  </si>
  <si>
    <t>若葉総合　</t>
  </si>
  <si>
    <t>第五商業　</t>
  </si>
  <si>
    <t>府中工業　</t>
  </si>
  <si>
    <t>農業　</t>
  </si>
  <si>
    <t>潤徳女子　</t>
  </si>
  <si>
    <t>開成　</t>
  </si>
  <si>
    <t>城北　</t>
  </si>
  <si>
    <t>大東文化大学第一　</t>
  </si>
  <si>
    <t>帝京　</t>
  </si>
  <si>
    <t>東京家政大学附属女子　</t>
  </si>
  <si>
    <t>愛国　</t>
  </si>
  <si>
    <t>関東第一　</t>
  </si>
  <si>
    <t>大森学園　</t>
  </si>
  <si>
    <t>東京　</t>
  </si>
  <si>
    <t>日本体育大学荏原　</t>
  </si>
  <si>
    <t>共栄学園　</t>
  </si>
  <si>
    <t>桜丘　</t>
  </si>
  <si>
    <t>順天　</t>
  </si>
  <si>
    <t>女子聖学院　</t>
  </si>
  <si>
    <t>駿台学園　</t>
  </si>
  <si>
    <t>聖学院　</t>
  </si>
  <si>
    <t>成立学園　</t>
  </si>
  <si>
    <t>東京成徳大学　</t>
  </si>
  <si>
    <t>武蔵野　</t>
  </si>
  <si>
    <t>中央学院大学中央　</t>
  </si>
  <si>
    <t>中村　</t>
  </si>
  <si>
    <t>小野学園女子　</t>
  </si>
  <si>
    <t>攻玉社　</t>
  </si>
  <si>
    <t>文教大学付属　</t>
  </si>
  <si>
    <t>朋優学院　</t>
  </si>
  <si>
    <t>青山学院　</t>
  </si>
  <si>
    <t>実践女子学園　</t>
  </si>
  <si>
    <t>渋谷教育学園渋谷　</t>
  </si>
  <si>
    <t>東京女学館　</t>
  </si>
  <si>
    <t>海城　</t>
  </si>
  <si>
    <t>学習院女子　</t>
  </si>
  <si>
    <t>成城　</t>
  </si>
  <si>
    <t>保善　</t>
  </si>
  <si>
    <t>目白研心　</t>
  </si>
  <si>
    <t>早稲田　</t>
  </si>
  <si>
    <t>女子美術大学付属　</t>
  </si>
  <si>
    <t>杉並学院　</t>
  </si>
  <si>
    <t>中央大学杉並　</t>
  </si>
  <si>
    <t>東京立正　</t>
  </si>
  <si>
    <t>日本大学第二　</t>
  </si>
  <si>
    <t>日大鶴ヶ丘　</t>
  </si>
  <si>
    <t>立教女学院　</t>
  </si>
  <si>
    <t>安田学園　</t>
  </si>
  <si>
    <t>立志舎　</t>
  </si>
  <si>
    <t>恵泉女学園　</t>
  </si>
  <si>
    <t>国士舘　</t>
  </si>
  <si>
    <t>駒澤大学　</t>
  </si>
  <si>
    <t>駒場学園　</t>
  </si>
  <si>
    <t>駒場東邦　</t>
  </si>
  <si>
    <t>下北沢成徳　</t>
  </si>
  <si>
    <t>松蔭学園　</t>
  </si>
  <si>
    <t>昭和女子大学附属昭和　</t>
  </si>
  <si>
    <t>聖ドミニコ学園　</t>
  </si>
  <si>
    <t>大東学園　</t>
  </si>
  <si>
    <t>田園調布学園　</t>
  </si>
  <si>
    <t>田園調布雙葉　</t>
  </si>
  <si>
    <t>東京都市大等々力　</t>
  </si>
  <si>
    <t>日本女子体育大学附属二階堂　</t>
  </si>
  <si>
    <t>日本大学櫻丘　</t>
  </si>
  <si>
    <t>東京都市大学付属　</t>
  </si>
  <si>
    <t>岩倉　</t>
  </si>
  <si>
    <t>上野学園　</t>
  </si>
  <si>
    <t>正則学園　</t>
  </si>
  <si>
    <t>東洋　</t>
  </si>
  <si>
    <t>二松学舎大附　</t>
  </si>
  <si>
    <t>明治大学付属明治　</t>
  </si>
  <si>
    <t>和洋九段女子　</t>
  </si>
  <si>
    <t>十文字　</t>
  </si>
  <si>
    <t>淑徳巣鴨　</t>
  </si>
  <si>
    <t>巣鴨　</t>
  </si>
  <si>
    <t>豊南　</t>
  </si>
  <si>
    <t>本郷　</t>
  </si>
  <si>
    <t>横浜栄</t>
    <rPh sb="0" eb="2">
      <t>ヨコハマ</t>
    </rPh>
    <rPh sb="2" eb="3">
      <t>サカエ</t>
    </rPh>
    <phoneticPr fontId="6"/>
  </si>
  <si>
    <t>白鵬女子</t>
    <rPh sb="0" eb="1">
      <t>ハク</t>
    </rPh>
    <rPh sb="1" eb="2">
      <t>ホウ</t>
    </rPh>
    <rPh sb="2" eb="4">
      <t>ジョシ</t>
    </rPh>
    <phoneticPr fontId="6"/>
  </si>
  <si>
    <t>大楠</t>
    <rPh sb="0" eb="2">
      <t>オオクス</t>
    </rPh>
    <phoneticPr fontId="6"/>
  </si>
  <si>
    <t>上鶴間</t>
    <rPh sb="0" eb="1">
      <t>ウエ</t>
    </rPh>
    <rPh sb="1" eb="2">
      <t>ツル</t>
    </rPh>
    <rPh sb="2" eb="3">
      <t>アイダ</t>
    </rPh>
    <phoneticPr fontId="6"/>
  </si>
  <si>
    <t>橋本</t>
    <rPh sb="0" eb="2">
      <t>ハシモト</t>
    </rPh>
    <phoneticPr fontId="6"/>
  </si>
  <si>
    <t>相模原青陵</t>
    <rPh sb="0" eb="3">
      <t>サガミハラ</t>
    </rPh>
    <rPh sb="3" eb="4">
      <t>アオ</t>
    </rPh>
    <rPh sb="4" eb="5">
      <t>リョウ</t>
    </rPh>
    <phoneticPr fontId="6"/>
  </si>
  <si>
    <t>上溝南</t>
    <rPh sb="0" eb="1">
      <t>カミ</t>
    </rPh>
    <rPh sb="1" eb="2">
      <t>ミゾ</t>
    </rPh>
    <rPh sb="2" eb="3">
      <t>ミナミ</t>
    </rPh>
    <phoneticPr fontId="6"/>
  </si>
  <si>
    <t>相模原総合</t>
    <rPh sb="0" eb="3">
      <t>サガミハラ</t>
    </rPh>
    <rPh sb="3" eb="5">
      <t>ソウゴウ</t>
    </rPh>
    <phoneticPr fontId="6"/>
  </si>
  <si>
    <t>相原</t>
    <rPh sb="0" eb="2">
      <t>アイハラ</t>
    </rPh>
    <phoneticPr fontId="6"/>
  </si>
  <si>
    <t>弥栄</t>
    <rPh sb="0" eb="2">
      <t>ヤエイ</t>
    </rPh>
    <phoneticPr fontId="6"/>
  </si>
  <si>
    <t>相模原</t>
    <rPh sb="0" eb="3">
      <t>サガミハラ</t>
    </rPh>
    <phoneticPr fontId="6"/>
  </si>
  <si>
    <t>厚木東</t>
    <rPh sb="0" eb="2">
      <t>アツギ</t>
    </rPh>
    <rPh sb="2" eb="3">
      <t>ヒガシ</t>
    </rPh>
    <phoneticPr fontId="6"/>
  </si>
  <si>
    <t>厚木北</t>
    <rPh sb="0" eb="2">
      <t>アツギ</t>
    </rPh>
    <rPh sb="2" eb="3">
      <t>キタ</t>
    </rPh>
    <phoneticPr fontId="6"/>
  </si>
  <si>
    <t>綾瀬</t>
    <rPh sb="0" eb="2">
      <t>アヤセ</t>
    </rPh>
    <phoneticPr fontId="6"/>
  </si>
  <si>
    <t>綾瀬西</t>
    <rPh sb="0" eb="2">
      <t>アヤセ</t>
    </rPh>
    <rPh sb="2" eb="3">
      <t>ニシ</t>
    </rPh>
    <phoneticPr fontId="6"/>
  </si>
  <si>
    <t>伊志田</t>
    <rPh sb="0" eb="1">
      <t>イ</t>
    </rPh>
    <rPh sb="1" eb="2">
      <t>ココロザシ</t>
    </rPh>
    <rPh sb="2" eb="3">
      <t>タ</t>
    </rPh>
    <phoneticPr fontId="6"/>
  </si>
  <si>
    <t>城山</t>
    <rPh sb="0" eb="1">
      <t>シロ</t>
    </rPh>
    <rPh sb="1" eb="2">
      <t>ヤマ</t>
    </rPh>
    <phoneticPr fontId="6"/>
  </si>
  <si>
    <t>聖セシリア女子</t>
    <rPh sb="0" eb="1">
      <t>セイ</t>
    </rPh>
    <rPh sb="5" eb="7">
      <t>ジョシ</t>
    </rPh>
    <phoneticPr fontId="6"/>
  </si>
  <si>
    <t>愛川</t>
    <rPh sb="0" eb="2">
      <t>アイカワ</t>
    </rPh>
    <phoneticPr fontId="6"/>
  </si>
  <si>
    <t>光明学園相模原</t>
    <rPh sb="0" eb="2">
      <t>コウミョウ</t>
    </rPh>
    <rPh sb="2" eb="4">
      <t>ガクエン</t>
    </rPh>
    <rPh sb="4" eb="7">
      <t>サガミハラ</t>
    </rPh>
    <phoneticPr fontId="6"/>
  </si>
  <si>
    <t>厚木西</t>
    <rPh sb="0" eb="2">
      <t>アツギ</t>
    </rPh>
    <rPh sb="2" eb="3">
      <t>ニシ</t>
    </rPh>
    <phoneticPr fontId="6"/>
  </si>
  <si>
    <t>大和西</t>
    <rPh sb="0" eb="2">
      <t>ヤマト</t>
    </rPh>
    <rPh sb="2" eb="3">
      <t>ニシ</t>
    </rPh>
    <phoneticPr fontId="6"/>
  </si>
  <si>
    <t>相模田名</t>
    <rPh sb="0" eb="2">
      <t>サガミ</t>
    </rPh>
    <rPh sb="2" eb="4">
      <t>タナ</t>
    </rPh>
    <phoneticPr fontId="6"/>
  </si>
  <si>
    <t>有馬</t>
    <rPh sb="0" eb="2">
      <t>アリマ</t>
    </rPh>
    <phoneticPr fontId="6"/>
  </si>
  <si>
    <t>座間総合</t>
    <rPh sb="0" eb="2">
      <t>ザマ</t>
    </rPh>
    <rPh sb="2" eb="4">
      <t>ソウゴウ</t>
    </rPh>
    <phoneticPr fontId="6"/>
  </si>
  <si>
    <t>秦野曽屋</t>
    <rPh sb="0" eb="2">
      <t>ハダノ</t>
    </rPh>
    <rPh sb="2" eb="4">
      <t>ソヤ</t>
    </rPh>
    <phoneticPr fontId="6"/>
  </si>
  <si>
    <t>秦野</t>
    <rPh sb="0" eb="2">
      <t>ハダノ</t>
    </rPh>
    <phoneticPr fontId="6"/>
  </si>
  <si>
    <t>向上</t>
    <rPh sb="0" eb="2">
      <t>コウジョウ</t>
    </rPh>
    <phoneticPr fontId="6"/>
  </si>
  <si>
    <t>大和東</t>
    <rPh sb="0" eb="2">
      <t>ヤマト</t>
    </rPh>
    <rPh sb="2" eb="3">
      <t>ヒガシ</t>
    </rPh>
    <phoneticPr fontId="6"/>
  </si>
  <si>
    <t>大和南</t>
    <rPh sb="0" eb="2">
      <t>ヤマト</t>
    </rPh>
    <rPh sb="2" eb="3">
      <t>ミナミ</t>
    </rPh>
    <phoneticPr fontId="6"/>
  </si>
  <si>
    <t>厚木清南</t>
    <rPh sb="0" eb="2">
      <t>アツギ</t>
    </rPh>
    <rPh sb="2" eb="3">
      <t>キヨ</t>
    </rPh>
    <rPh sb="3" eb="4">
      <t>ミナミ</t>
    </rPh>
    <phoneticPr fontId="6"/>
  </si>
  <si>
    <t>座間</t>
    <rPh sb="0" eb="2">
      <t>ザマ</t>
    </rPh>
    <phoneticPr fontId="6"/>
  </si>
  <si>
    <t>麻溝台</t>
    <rPh sb="0" eb="1">
      <t>アサ</t>
    </rPh>
    <rPh sb="1" eb="2">
      <t>ミゾ</t>
    </rPh>
    <rPh sb="2" eb="3">
      <t>ダイ</t>
    </rPh>
    <phoneticPr fontId="6"/>
  </si>
  <si>
    <t>神奈川総合産業</t>
    <rPh sb="0" eb="3">
      <t>カナガワ</t>
    </rPh>
    <rPh sb="3" eb="5">
      <t>ソウゴウ</t>
    </rPh>
    <rPh sb="5" eb="7">
      <t>サンギョウ</t>
    </rPh>
    <phoneticPr fontId="6"/>
  </si>
  <si>
    <t>中央農業</t>
    <rPh sb="0" eb="2">
      <t>チュウオウ</t>
    </rPh>
    <rPh sb="2" eb="4">
      <t>ノウギョウ</t>
    </rPh>
    <phoneticPr fontId="6"/>
  </si>
  <si>
    <t>厚木</t>
    <rPh sb="0" eb="2">
      <t>アツギ</t>
    </rPh>
    <phoneticPr fontId="6"/>
  </si>
  <si>
    <t>柏木学園</t>
    <rPh sb="0" eb="2">
      <t>カシワギ</t>
    </rPh>
    <rPh sb="2" eb="4">
      <t>ガクエン</t>
    </rPh>
    <phoneticPr fontId="6"/>
  </si>
  <si>
    <t>海老名</t>
    <rPh sb="0" eb="3">
      <t>エビナ</t>
    </rPh>
    <phoneticPr fontId="6"/>
  </si>
  <si>
    <t>自修館中等教育</t>
    <rPh sb="0" eb="1">
      <t>ジ</t>
    </rPh>
    <rPh sb="1" eb="2">
      <t>シュウ</t>
    </rPh>
    <rPh sb="2" eb="3">
      <t>カン</t>
    </rPh>
    <rPh sb="3" eb="5">
      <t>チュウトウ</t>
    </rPh>
    <rPh sb="5" eb="7">
      <t>キョウイク</t>
    </rPh>
    <phoneticPr fontId="6"/>
  </si>
  <si>
    <t>上溝</t>
    <rPh sb="0" eb="1">
      <t>カミ</t>
    </rPh>
    <rPh sb="1" eb="2">
      <t>ミゾ</t>
    </rPh>
    <phoneticPr fontId="6"/>
  </si>
  <si>
    <t>厚木商業</t>
    <rPh sb="0" eb="2">
      <t>アツギ</t>
    </rPh>
    <rPh sb="2" eb="4">
      <t>ショウギョウ</t>
    </rPh>
    <phoneticPr fontId="6"/>
  </si>
  <si>
    <t>厚木中央</t>
    <rPh sb="0" eb="2">
      <t>アツギ</t>
    </rPh>
    <rPh sb="2" eb="4">
      <t>チュウオウ</t>
    </rPh>
    <phoneticPr fontId="6"/>
  </si>
  <si>
    <t>大和</t>
    <rPh sb="0" eb="2">
      <t>ヤマト</t>
    </rPh>
    <phoneticPr fontId="6"/>
  </si>
  <si>
    <t>日々輝学園</t>
    <rPh sb="0" eb="2">
      <t>ヒビ</t>
    </rPh>
    <rPh sb="2" eb="3">
      <t>カガヤ</t>
    </rPh>
    <rPh sb="3" eb="5">
      <t>ガクエン</t>
    </rPh>
    <phoneticPr fontId="6"/>
  </si>
  <si>
    <t>厚木清南（通）</t>
    <rPh sb="0" eb="2">
      <t>アツギ</t>
    </rPh>
    <rPh sb="2" eb="3">
      <t>キヨ</t>
    </rPh>
    <rPh sb="3" eb="4">
      <t>ミナミ</t>
    </rPh>
    <rPh sb="5" eb="6">
      <t>ツウ</t>
    </rPh>
    <phoneticPr fontId="6"/>
  </si>
  <si>
    <t>麻布大学附属</t>
    <rPh sb="0" eb="2">
      <t>アザブ</t>
    </rPh>
    <rPh sb="2" eb="4">
      <t>ダイガク</t>
    </rPh>
    <rPh sb="4" eb="6">
      <t>フゾク</t>
    </rPh>
    <phoneticPr fontId="6"/>
  </si>
  <si>
    <t>小田原</t>
    <rPh sb="0" eb="3">
      <t>オダワラ</t>
    </rPh>
    <phoneticPr fontId="6"/>
  </si>
  <si>
    <t>大磯</t>
    <rPh sb="0" eb="2">
      <t>オオイソ</t>
    </rPh>
    <phoneticPr fontId="6"/>
  </si>
  <si>
    <t>平塚湘風</t>
    <rPh sb="0" eb="2">
      <t>ヒラツカ</t>
    </rPh>
    <rPh sb="2" eb="3">
      <t>ショウ</t>
    </rPh>
    <rPh sb="3" eb="4">
      <t>カゼ</t>
    </rPh>
    <phoneticPr fontId="6"/>
  </si>
  <si>
    <t>高浜</t>
    <rPh sb="0" eb="2">
      <t>タカハマ</t>
    </rPh>
    <phoneticPr fontId="6"/>
  </si>
  <si>
    <t>平塚学園</t>
    <rPh sb="0" eb="2">
      <t>ヒラツカ</t>
    </rPh>
    <rPh sb="2" eb="4">
      <t>ガクエン</t>
    </rPh>
    <phoneticPr fontId="6"/>
  </si>
  <si>
    <t>平塚商業</t>
    <rPh sb="0" eb="2">
      <t>ヒラツカ</t>
    </rPh>
    <rPh sb="2" eb="4">
      <t>ショウギョウ</t>
    </rPh>
    <phoneticPr fontId="6"/>
  </si>
  <si>
    <t>大井</t>
    <rPh sb="0" eb="2">
      <t>オオイ</t>
    </rPh>
    <phoneticPr fontId="6"/>
  </si>
  <si>
    <t>西湘</t>
    <rPh sb="0" eb="1">
      <t>ニシ</t>
    </rPh>
    <rPh sb="1" eb="2">
      <t>ショウ</t>
    </rPh>
    <phoneticPr fontId="6"/>
  </si>
  <si>
    <t>函嶺白百合学園</t>
    <rPh sb="0" eb="1">
      <t>ハコ</t>
    </rPh>
    <rPh sb="1" eb="2">
      <t>ミネ</t>
    </rPh>
    <rPh sb="2" eb="5">
      <t>シラユリ</t>
    </rPh>
    <rPh sb="5" eb="7">
      <t>ガクエン</t>
    </rPh>
    <phoneticPr fontId="6"/>
  </si>
  <si>
    <t>小田原東</t>
    <rPh sb="0" eb="3">
      <t>オダワラ</t>
    </rPh>
    <rPh sb="3" eb="4">
      <t>ヒガシ</t>
    </rPh>
    <phoneticPr fontId="6"/>
  </si>
  <si>
    <t>平塚工科</t>
    <rPh sb="0" eb="2">
      <t>ヒラツカ</t>
    </rPh>
    <rPh sb="2" eb="4">
      <t>コウカ</t>
    </rPh>
    <phoneticPr fontId="6"/>
  </si>
  <si>
    <t>平塚江南</t>
    <rPh sb="0" eb="2">
      <t>ヒラツカ</t>
    </rPh>
    <rPh sb="2" eb="4">
      <t>コウナン</t>
    </rPh>
    <phoneticPr fontId="6"/>
  </si>
  <si>
    <t>二宮</t>
    <rPh sb="0" eb="2">
      <t>ニノミヤ</t>
    </rPh>
    <phoneticPr fontId="6"/>
  </si>
  <si>
    <t>平塚農業</t>
    <rPh sb="0" eb="2">
      <t>ヒラツカ</t>
    </rPh>
    <rPh sb="2" eb="4">
      <t>ノウギョウ</t>
    </rPh>
    <phoneticPr fontId="6"/>
  </si>
  <si>
    <t>旭丘</t>
    <rPh sb="0" eb="1">
      <t>アサヒ</t>
    </rPh>
    <rPh sb="1" eb="2">
      <t>オカ</t>
    </rPh>
    <phoneticPr fontId="6"/>
  </si>
  <si>
    <t>北杜</t>
    <rPh sb="0" eb="2">
      <t>ホクト</t>
    </rPh>
    <phoneticPr fontId="6"/>
  </si>
  <si>
    <t>韮崎工業</t>
    <rPh sb="0" eb="2">
      <t>ニラサキ</t>
    </rPh>
    <rPh sb="2" eb="4">
      <t>コウギョウ</t>
    </rPh>
    <phoneticPr fontId="6"/>
  </si>
  <si>
    <t>甲府第一</t>
    <rPh sb="0" eb="2">
      <t>コウフ</t>
    </rPh>
    <rPh sb="2" eb="4">
      <t>ダイイチ</t>
    </rPh>
    <phoneticPr fontId="6"/>
  </si>
  <si>
    <t>甲府西</t>
    <rPh sb="0" eb="2">
      <t>コウフ</t>
    </rPh>
    <rPh sb="2" eb="3">
      <t>ニシ</t>
    </rPh>
    <phoneticPr fontId="6"/>
  </si>
  <si>
    <t>甲府南</t>
    <rPh sb="0" eb="2">
      <t>コウフ</t>
    </rPh>
    <rPh sb="2" eb="3">
      <t>ミナミ</t>
    </rPh>
    <phoneticPr fontId="6"/>
  </si>
  <si>
    <t>甲府東</t>
    <rPh sb="0" eb="2">
      <t>コウフ</t>
    </rPh>
    <rPh sb="2" eb="3">
      <t>ヒガシ</t>
    </rPh>
    <phoneticPr fontId="6"/>
  </si>
  <si>
    <t>甲府工業</t>
    <rPh sb="0" eb="2">
      <t>コウフ</t>
    </rPh>
    <rPh sb="2" eb="4">
      <t>コウギョウ</t>
    </rPh>
    <phoneticPr fontId="6"/>
  </si>
  <si>
    <t>甲府城西</t>
    <rPh sb="0" eb="2">
      <t>コウフ</t>
    </rPh>
    <rPh sb="2" eb="4">
      <t>ジョウサイ</t>
    </rPh>
    <phoneticPr fontId="6"/>
  </si>
  <si>
    <t>甲府昭和</t>
    <rPh sb="0" eb="2">
      <t>コウフ</t>
    </rPh>
    <rPh sb="2" eb="4">
      <t>ショウワ</t>
    </rPh>
    <phoneticPr fontId="6"/>
  </si>
  <si>
    <t>巨摩</t>
    <rPh sb="0" eb="2">
      <t>コマ</t>
    </rPh>
    <phoneticPr fontId="6"/>
  </si>
  <si>
    <t>白根</t>
    <rPh sb="0" eb="2">
      <t>シラネ</t>
    </rPh>
    <phoneticPr fontId="6"/>
  </si>
  <si>
    <t>市川</t>
    <rPh sb="0" eb="2">
      <t>イチカワ</t>
    </rPh>
    <phoneticPr fontId="6"/>
  </si>
  <si>
    <t>笛吹</t>
    <rPh sb="0" eb="2">
      <t>フエフキ</t>
    </rPh>
    <phoneticPr fontId="6"/>
  </si>
  <si>
    <t>山梨</t>
    <rPh sb="0" eb="2">
      <t>ヤマナシ</t>
    </rPh>
    <phoneticPr fontId="6"/>
  </si>
  <si>
    <t>上野原</t>
    <rPh sb="0" eb="3">
      <t>ウエノハラ</t>
    </rPh>
    <phoneticPr fontId="6"/>
  </si>
  <si>
    <t>北稜</t>
    <rPh sb="0" eb="1">
      <t>キタ</t>
    </rPh>
    <rPh sb="1" eb="2">
      <t>リョウ</t>
    </rPh>
    <phoneticPr fontId="6"/>
  </si>
  <si>
    <t>甲陵</t>
    <rPh sb="0" eb="2">
      <t>コウリョウ</t>
    </rPh>
    <phoneticPr fontId="6"/>
  </si>
  <si>
    <t>山梨英和</t>
    <rPh sb="0" eb="2">
      <t>ヤマナシ</t>
    </rPh>
    <rPh sb="2" eb="4">
      <t>エイワ</t>
    </rPh>
    <phoneticPr fontId="6"/>
  </si>
  <si>
    <t>駿台甲府</t>
    <rPh sb="0" eb="2">
      <t>スンダイ</t>
    </rPh>
    <rPh sb="2" eb="4">
      <t>コウフ</t>
    </rPh>
    <phoneticPr fontId="6"/>
  </si>
  <si>
    <t>山梨学院</t>
    <rPh sb="0" eb="2">
      <t>ヤマナシ</t>
    </rPh>
    <rPh sb="2" eb="4">
      <t>ガクイン</t>
    </rPh>
    <phoneticPr fontId="6"/>
  </si>
  <si>
    <t>東海甲府</t>
    <rPh sb="0" eb="2">
      <t>トウカイ</t>
    </rPh>
    <rPh sb="2" eb="4">
      <t>コウフ</t>
    </rPh>
    <phoneticPr fontId="6"/>
  </si>
  <si>
    <t>日本航空</t>
    <rPh sb="0" eb="2">
      <t>ニホン</t>
    </rPh>
    <rPh sb="2" eb="4">
      <t>コウクウ</t>
    </rPh>
    <phoneticPr fontId="6"/>
  </si>
  <si>
    <t>日大明誠</t>
    <rPh sb="0" eb="2">
      <t>ニチダイ</t>
    </rPh>
    <rPh sb="2" eb="4">
      <t>メイセイ</t>
    </rPh>
    <phoneticPr fontId="6"/>
  </si>
  <si>
    <t>帝京第三</t>
    <rPh sb="0" eb="2">
      <t>テイキョウ</t>
    </rPh>
    <rPh sb="2" eb="4">
      <t>ダイサン</t>
    </rPh>
    <phoneticPr fontId="6"/>
  </si>
  <si>
    <t>北信越</t>
    <rPh sb="0" eb="3">
      <t>ホクシンエツ</t>
    </rPh>
    <phoneticPr fontId="6"/>
  </si>
  <si>
    <t>星稜</t>
  </si>
  <si>
    <t>北信越</t>
    <rPh sb="0" eb="3">
      <t>ホクシンエツ</t>
    </rPh>
    <phoneticPr fontId="8"/>
  </si>
  <si>
    <t>No</t>
    <phoneticPr fontId="8"/>
  </si>
  <si>
    <t>新津工</t>
  </si>
  <si>
    <t>五泉</t>
  </si>
  <si>
    <t>長岡</t>
  </si>
  <si>
    <t>長岡工</t>
  </si>
  <si>
    <t>三条</t>
  </si>
  <si>
    <t>三条東</t>
  </si>
  <si>
    <t>加茂</t>
  </si>
  <si>
    <t>小出</t>
  </si>
  <si>
    <t>国際情報</t>
  </si>
  <si>
    <t>六日町</t>
  </si>
  <si>
    <t>十日町</t>
  </si>
  <si>
    <t>帝京長岡</t>
  </si>
  <si>
    <t>柏崎</t>
  </si>
  <si>
    <t>柏崎工</t>
  </si>
  <si>
    <t>高田</t>
  </si>
  <si>
    <t>上越</t>
  </si>
  <si>
    <t>関根学園</t>
  </si>
  <si>
    <t>長岡工専</t>
  </si>
  <si>
    <t>長野</t>
  </si>
  <si>
    <t>岩村田</t>
  </si>
  <si>
    <t>上田西</t>
  </si>
  <si>
    <t>佐久長聖</t>
  </si>
  <si>
    <t>茅野</t>
  </si>
  <si>
    <t>諏訪清陵</t>
  </si>
  <si>
    <t>諏訪二葉</t>
  </si>
  <si>
    <t>下諏訪向陽</t>
  </si>
  <si>
    <t>岡谷南</t>
  </si>
  <si>
    <t>伊那北</t>
  </si>
  <si>
    <t>赤穂</t>
  </si>
  <si>
    <t>駒ケ根工業</t>
  </si>
  <si>
    <t>田川</t>
  </si>
  <si>
    <t>梓川</t>
  </si>
  <si>
    <t>松本工業</t>
  </si>
  <si>
    <t>松本県ケ丘</t>
  </si>
  <si>
    <t>松本美須々ケ丘</t>
  </si>
  <si>
    <t>松本深志</t>
  </si>
  <si>
    <t>松本蟻ケ崎</t>
  </si>
  <si>
    <t>豊科</t>
  </si>
  <si>
    <t>松商学園</t>
  </si>
  <si>
    <t>松本第一</t>
  </si>
  <si>
    <t>東海</t>
    <rPh sb="0" eb="2">
      <t>トウカイ</t>
    </rPh>
    <phoneticPr fontId="6"/>
  </si>
  <si>
    <t>関商工</t>
    <rPh sb="0" eb="1">
      <t>セキ</t>
    </rPh>
    <rPh sb="1" eb="2">
      <t>ショウ</t>
    </rPh>
    <rPh sb="2" eb="3">
      <t>コウ</t>
    </rPh>
    <phoneticPr fontId="14"/>
  </si>
  <si>
    <t>八百津</t>
    <rPh sb="0" eb="3">
      <t>ヤオツ</t>
    </rPh>
    <phoneticPr fontId="14"/>
  </si>
  <si>
    <t>可児</t>
    <rPh sb="0" eb="2">
      <t>カニ</t>
    </rPh>
    <phoneticPr fontId="14"/>
  </si>
  <si>
    <t>可児工</t>
    <rPh sb="0" eb="2">
      <t>カニ</t>
    </rPh>
    <rPh sb="2" eb="3">
      <t>コウ</t>
    </rPh>
    <phoneticPr fontId="14"/>
  </si>
  <si>
    <t>帝京大可児</t>
    <rPh sb="0" eb="2">
      <t>テイキョウ</t>
    </rPh>
    <rPh sb="2" eb="3">
      <t>ダイ</t>
    </rPh>
    <rPh sb="3" eb="5">
      <t>カニ</t>
    </rPh>
    <phoneticPr fontId="14"/>
  </si>
  <si>
    <t>多治見</t>
    <rPh sb="0" eb="3">
      <t>タジミ</t>
    </rPh>
    <phoneticPr fontId="14"/>
  </si>
  <si>
    <t>瑞浪</t>
    <rPh sb="0" eb="2">
      <t>ミズナミ</t>
    </rPh>
    <phoneticPr fontId="14"/>
  </si>
  <si>
    <t>土岐紅陵</t>
    <rPh sb="0" eb="2">
      <t>トキ</t>
    </rPh>
    <rPh sb="2" eb="3">
      <t>クレナイ</t>
    </rPh>
    <rPh sb="3" eb="4">
      <t>リョウ</t>
    </rPh>
    <phoneticPr fontId="14"/>
  </si>
  <si>
    <t>恵那</t>
    <rPh sb="0" eb="2">
      <t>エナ</t>
    </rPh>
    <phoneticPr fontId="14"/>
  </si>
  <si>
    <t>中津</t>
    <rPh sb="0" eb="2">
      <t>ナカツ</t>
    </rPh>
    <phoneticPr fontId="14"/>
  </si>
  <si>
    <t>坂下</t>
    <rPh sb="0" eb="2">
      <t>サカシタ</t>
    </rPh>
    <phoneticPr fontId="14"/>
  </si>
  <si>
    <t>麗澤瑞浪</t>
    <rPh sb="0" eb="1">
      <t>レイ</t>
    </rPh>
    <rPh sb="1" eb="2">
      <t>タク</t>
    </rPh>
    <rPh sb="2" eb="4">
      <t>ミズナミ</t>
    </rPh>
    <phoneticPr fontId="14"/>
  </si>
  <si>
    <t>島田工</t>
  </si>
  <si>
    <t>島田商</t>
  </si>
  <si>
    <t>静岡北</t>
  </si>
  <si>
    <t>静岡大成</t>
  </si>
  <si>
    <t>静岡雙葉</t>
  </si>
  <si>
    <t>静岡英和</t>
  </si>
  <si>
    <t>城南静岡</t>
  </si>
  <si>
    <t>静岡女子</t>
  </si>
  <si>
    <t>常葉大常葉</t>
  </si>
  <si>
    <t>常葉大橘</t>
  </si>
  <si>
    <t>静岡学園</t>
  </si>
  <si>
    <t>静岡聖光</t>
  </si>
  <si>
    <t>焼津</t>
  </si>
  <si>
    <t>藤枝明誠</t>
  </si>
  <si>
    <t>静清</t>
  </si>
  <si>
    <t>掛川西</t>
  </si>
  <si>
    <t>掛川工</t>
  </si>
  <si>
    <t>愛知</t>
    <rPh sb="0" eb="2">
      <t>アイチ</t>
    </rPh>
    <phoneticPr fontId="6"/>
  </si>
  <si>
    <t>愛知工業</t>
    <rPh sb="0" eb="2">
      <t>アイチ</t>
    </rPh>
    <rPh sb="2" eb="4">
      <t>コウギョウ</t>
    </rPh>
    <phoneticPr fontId="6"/>
  </si>
  <si>
    <t>愛知工業大学名電</t>
    <rPh sb="0" eb="2">
      <t>アイチ</t>
    </rPh>
    <rPh sb="2" eb="4">
      <t>コウギョウ</t>
    </rPh>
    <rPh sb="4" eb="6">
      <t>ダイガク</t>
    </rPh>
    <rPh sb="6" eb="8">
      <t>メイデン</t>
    </rPh>
    <phoneticPr fontId="6"/>
  </si>
  <si>
    <t>旭野</t>
    <rPh sb="0" eb="2">
      <t>アサヒノ</t>
    </rPh>
    <phoneticPr fontId="6"/>
  </si>
  <si>
    <t>栄徳</t>
    <rPh sb="0" eb="2">
      <t>エイトク</t>
    </rPh>
    <phoneticPr fontId="6"/>
  </si>
  <si>
    <t>春日井</t>
    <rPh sb="0" eb="3">
      <t>カスガイ</t>
    </rPh>
    <phoneticPr fontId="6"/>
  </si>
  <si>
    <t>春日井工業</t>
    <rPh sb="0" eb="3">
      <t>カスガイ</t>
    </rPh>
    <rPh sb="3" eb="5">
      <t>コウギョウ</t>
    </rPh>
    <phoneticPr fontId="6"/>
  </si>
  <si>
    <t>春日井西</t>
    <rPh sb="0" eb="3">
      <t>カスガイ</t>
    </rPh>
    <rPh sb="3" eb="4">
      <t>ニシ</t>
    </rPh>
    <phoneticPr fontId="6"/>
  </si>
  <si>
    <t>春日井南</t>
    <rPh sb="0" eb="3">
      <t>カスガイ</t>
    </rPh>
    <rPh sb="3" eb="4">
      <t>ミナミ</t>
    </rPh>
    <phoneticPr fontId="6"/>
  </si>
  <si>
    <t>菊華</t>
    <rPh sb="0" eb="1">
      <t>キク</t>
    </rPh>
    <rPh sb="1" eb="2">
      <t>ハナ</t>
    </rPh>
    <phoneticPr fontId="6"/>
  </si>
  <si>
    <t>菊里</t>
    <rPh sb="0" eb="1">
      <t>キク</t>
    </rPh>
    <rPh sb="1" eb="2">
      <t>サト</t>
    </rPh>
    <phoneticPr fontId="6"/>
  </si>
  <si>
    <t>北</t>
    <rPh sb="0" eb="1">
      <t>キタ</t>
    </rPh>
    <phoneticPr fontId="6"/>
  </si>
  <si>
    <t>高蔵寺</t>
    <rPh sb="0" eb="2">
      <t>コウゾウ</t>
    </rPh>
    <rPh sb="2" eb="3">
      <t>テラ</t>
    </rPh>
    <phoneticPr fontId="6"/>
  </si>
  <si>
    <t>市工芸</t>
    <rPh sb="0" eb="1">
      <t>シ</t>
    </rPh>
    <rPh sb="1" eb="2">
      <t>コウ</t>
    </rPh>
    <rPh sb="2" eb="3">
      <t>ゲイ</t>
    </rPh>
    <phoneticPr fontId="6"/>
  </si>
  <si>
    <t>西陵</t>
    <rPh sb="0" eb="2">
      <t>セイリョウ</t>
    </rPh>
    <phoneticPr fontId="6"/>
  </si>
  <si>
    <t>瀬戸</t>
    <rPh sb="0" eb="2">
      <t>セト</t>
    </rPh>
    <phoneticPr fontId="6"/>
  </si>
  <si>
    <t>瀬戸北総合</t>
    <rPh sb="0" eb="2">
      <t>セト</t>
    </rPh>
    <rPh sb="2" eb="3">
      <t>キタ</t>
    </rPh>
    <rPh sb="3" eb="5">
      <t>ソウゴウ</t>
    </rPh>
    <phoneticPr fontId="6"/>
  </si>
  <si>
    <t>瀬戸西</t>
    <rPh sb="0" eb="2">
      <t>セト</t>
    </rPh>
    <rPh sb="2" eb="3">
      <t>ニシ</t>
    </rPh>
    <phoneticPr fontId="6"/>
  </si>
  <si>
    <t>瀬戸窯業</t>
    <rPh sb="0" eb="2">
      <t>セト</t>
    </rPh>
    <rPh sb="2" eb="4">
      <t>ヨウギョウ</t>
    </rPh>
    <phoneticPr fontId="6"/>
  </si>
  <si>
    <t>東邦</t>
    <rPh sb="0" eb="2">
      <t>トウホウ</t>
    </rPh>
    <phoneticPr fontId="6"/>
  </si>
  <si>
    <t>長久手</t>
    <rPh sb="0" eb="3">
      <t>ナガクテ</t>
    </rPh>
    <phoneticPr fontId="6"/>
  </si>
  <si>
    <t>名古屋</t>
    <rPh sb="0" eb="3">
      <t>ナゴヤ</t>
    </rPh>
    <phoneticPr fontId="6"/>
  </si>
  <si>
    <t>春日丘</t>
    <rPh sb="0" eb="1">
      <t>ハル</t>
    </rPh>
    <rPh sb="1" eb="2">
      <t>ヒ</t>
    </rPh>
    <rPh sb="2" eb="3">
      <t>オカ</t>
    </rPh>
    <phoneticPr fontId="6"/>
  </si>
  <si>
    <t>名東</t>
    <rPh sb="0" eb="2">
      <t>メイトウ</t>
    </rPh>
    <phoneticPr fontId="6"/>
  </si>
  <si>
    <t>明和</t>
    <rPh sb="0" eb="2">
      <t>メイワ</t>
    </rPh>
    <phoneticPr fontId="6"/>
  </si>
  <si>
    <t>守山</t>
    <rPh sb="0" eb="2">
      <t>モリヤマ</t>
    </rPh>
    <phoneticPr fontId="6"/>
  </si>
  <si>
    <t>千種</t>
    <rPh sb="0" eb="2">
      <t>チクサ</t>
    </rPh>
    <phoneticPr fontId="6"/>
  </si>
  <si>
    <t>中村</t>
    <rPh sb="0" eb="2">
      <t>ナカムラ</t>
    </rPh>
    <phoneticPr fontId="6"/>
  </si>
  <si>
    <t>名古屋経済大学高蔵</t>
    <rPh sb="0" eb="3">
      <t>ナゴヤ</t>
    </rPh>
    <rPh sb="3" eb="5">
      <t>ケイザイ</t>
    </rPh>
    <rPh sb="5" eb="7">
      <t>ダイガク</t>
    </rPh>
    <rPh sb="7" eb="8">
      <t>タカ</t>
    </rPh>
    <rPh sb="8" eb="9">
      <t>クラ</t>
    </rPh>
    <phoneticPr fontId="6"/>
  </si>
  <si>
    <t>豊明</t>
    <rPh sb="0" eb="2">
      <t>トヨアケ</t>
    </rPh>
    <phoneticPr fontId="6"/>
  </si>
  <si>
    <t>東海工業専門学校</t>
    <rPh sb="0" eb="2">
      <t>トウカイ</t>
    </rPh>
    <rPh sb="2" eb="4">
      <t>コウギョウ</t>
    </rPh>
    <rPh sb="4" eb="6">
      <t>センモン</t>
    </rPh>
    <rPh sb="6" eb="8">
      <t>ガッコウ</t>
    </rPh>
    <phoneticPr fontId="6"/>
  </si>
  <si>
    <t>大同</t>
    <rPh sb="0" eb="2">
      <t>ダイドウ</t>
    </rPh>
    <phoneticPr fontId="6"/>
  </si>
  <si>
    <t>名古屋工学院専門学校</t>
    <rPh sb="0" eb="3">
      <t>ナゴヤ</t>
    </rPh>
    <rPh sb="3" eb="4">
      <t>コウ</t>
    </rPh>
    <rPh sb="4" eb="6">
      <t>ガクイン</t>
    </rPh>
    <rPh sb="6" eb="8">
      <t>センモン</t>
    </rPh>
    <rPh sb="8" eb="10">
      <t>ガッコウ</t>
    </rPh>
    <phoneticPr fontId="6"/>
  </si>
  <si>
    <t>富田</t>
    <rPh sb="0" eb="2">
      <t>トミタ</t>
    </rPh>
    <phoneticPr fontId="6"/>
  </si>
  <si>
    <t>熱田</t>
    <rPh sb="0" eb="2">
      <t>アツタ</t>
    </rPh>
    <phoneticPr fontId="6"/>
  </si>
  <si>
    <t>名古屋南</t>
    <rPh sb="0" eb="3">
      <t>ナゴヤ</t>
    </rPh>
    <rPh sb="3" eb="4">
      <t>ミナミ</t>
    </rPh>
    <phoneticPr fontId="6"/>
  </si>
  <si>
    <t>瑞陵</t>
    <rPh sb="0" eb="1">
      <t>ミズ</t>
    </rPh>
    <rPh sb="1" eb="2">
      <t>リョウ</t>
    </rPh>
    <phoneticPr fontId="6"/>
  </si>
  <si>
    <t>東郷</t>
    <rPh sb="0" eb="2">
      <t>トウゴウ</t>
    </rPh>
    <phoneticPr fontId="6"/>
  </si>
  <si>
    <t>名城大学附属</t>
    <rPh sb="0" eb="2">
      <t>メイジョウ</t>
    </rPh>
    <rPh sb="2" eb="4">
      <t>ダイガク</t>
    </rPh>
    <rPh sb="4" eb="6">
      <t>フゾク</t>
    </rPh>
    <phoneticPr fontId="6"/>
  </si>
  <si>
    <t>桜台</t>
    <rPh sb="0" eb="1">
      <t>サクラ</t>
    </rPh>
    <rPh sb="1" eb="2">
      <t>ダイ</t>
    </rPh>
    <phoneticPr fontId="6"/>
  </si>
  <si>
    <t>南山男子</t>
    <rPh sb="0" eb="2">
      <t>ナンザン</t>
    </rPh>
    <rPh sb="2" eb="4">
      <t>ダンシ</t>
    </rPh>
    <phoneticPr fontId="6"/>
  </si>
  <si>
    <t>中京大学附属中京</t>
    <rPh sb="0" eb="2">
      <t>チュウキョウ</t>
    </rPh>
    <rPh sb="2" eb="4">
      <t>ダイガク</t>
    </rPh>
    <rPh sb="4" eb="6">
      <t>フゾク</t>
    </rPh>
    <rPh sb="6" eb="8">
      <t>チュウキョウ</t>
    </rPh>
    <phoneticPr fontId="6"/>
  </si>
  <si>
    <t>東海学園</t>
    <rPh sb="0" eb="2">
      <t>トウカイ</t>
    </rPh>
    <rPh sb="2" eb="4">
      <t>ガクエン</t>
    </rPh>
    <phoneticPr fontId="6"/>
  </si>
  <si>
    <t>愛知みずほ大学瑞穂</t>
    <rPh sb="0" eb="2">
      <t>アイチ</t>
    </rPh>
    <rPh sb="5" eb="7">
      <t>ダイガク</t>
    </rPh>
    <rPh sb="7" eb="9">
      <t>ミズホ</t>
    </rPh>
    <phoneticPr fontId="6"/>
  </si>
  <si>
    <t>惟信</t>
    <rPh sb="0" eb="1">
      <t>イ</t>
    </rPh>
    <rPh sb="1" eb="2">
      <t>シン</t>
    </rPh>
    <phoneticPr fontId="6"/>
  </si>
  <si>
    <t>日進西</t>
    <rPh sb="0" eb="2">
      <t>ニッシン</t>
    </rPh>
    <rPh sb="2" eb="3">
      <t>ニシ</t>
    </rPh>
    <phoneticPr fontId="6"/>
  </si>
  <si>
    <t>向陽</t>
    <rPh sb="0" eb="2">
      <t>コウヨウ</t>
    </rPh>
    <phoneticPr fontId="6"/>
  </si>
  <si>
    <t>桜丘</t>
    <rPh sb="0" eb="1">
      <t>サクラ</t>
    </rPh>
    <rPh sb="1" eb="2">
      <t>オカ</t>
    </rPh>
    <phoneticPr fontId="6"/>
  </si>
  <si>
    <t>豊丘</t>
    <rPh sb="0" eb="1">
      <t>ユタカ</t>
    </rPh>
    <rPh sb="1" eb="2">
      <t>オカ</t>
    </rPh>
    <phoneticPr fontId="6"/>
  </si>
  <si>
    <t>国府</t>
    <rPh sb="0" eb="1">
      <t>クニ</t>
    </rPh>
    <rPh sb="1" eb="2">
      <t>フ</t>
    </rPh>
    <phoneticPr fontId="6"/>
  </si>
  <si>
    <t>作手</t>
    <rPh sb="0" eb="1">
      <t>サク</t>
    </rPh>
    <rPh sb="1" eb="2">
      <t>テ</t>
    </rPh>
    <phoneticPr fontId="6"/>
  </si>
  <si>
    <t>小坂井</t>
    <rPh sb="0" eb="3">
      <t>コザカイ</t>
    </rPh>
    <phoneticPr fontId="6"/>
  </si>
  <si>
    <t>御津</t>
    <rPh sb="0" eb="1">
      <t>オン</t>
    </rPh>
    <rPh sb="1" eb="2">
      <t>ツ</t>
    </rPh>
    <phoneticPr fontId="6"/>
  </si>
  <si>
    <t>三谷水産</t>
    <rPh sb="0" eb="2">
      <t>ミタニ</t>
    </rPh>
    <rPh sb="2" eb="4">
      <t>スイサン</t>
    </rPh>
    <phoneticPr fontId="6"/>
  </si>
  <si>
    <t>豊橋南</t>
    <rPh sb="0" eb="2">
      <t>トヨハシ</t>
    </rPh>
    <rPh sb="2" eb="3">
      <t>ミナミ</t>
    </rPh>
    <phoneticPr fontId="6"/>
  </si>
  <si>
    <t>碧南</t>
    <rPh sb="0" eb="2">
      <t>ヘキナン</t>
    </rPh>
    <phoneticPr fontId="6"/>
  </si>
  <si>
    <t>碧南工業</t>
    <rPh sb="0" eb="2">
      <t>ヘキナン</t>
    </rPh>
    <rPh sb="2" eb="4">
      <t>コウギョウ</t>
    </rPh>
    <phoneticPr fontId="6"/>
  </si>
  <si>
    <t>吉良</t>
    <rPh sb="0" eb="2">
      <t>キラ</t>
    </rPh>
    <phoneticPr fontId="6"/>
  </si>
  <si>
    <t>幸田</t>
    <rPh sb="0" eb="1">
      <t>サチ</t>
    </rPh>
    <rPh sb="1" eb="2">
      <t>タ</t>
    </rPh>
    <phoneticPr fontId="6"/>
  </si>
  <si>
    <t>三好</t>
    <rPh sb="0" eb="2">
      <t>ミヨシ</t>
    </rPh>
    <phoneticPr fontId="6"/>
  </si>
  <si>
    <t>加茂丘</t>
    <rPh sb="0" eb="2">
      <t>カモ</t>
    </rPh>
    <rPh sb="2" eb="3">
      <t>オカ</t>
    </rPh>
    <phoneticPr fontId="6"/>
  </si>
  <si>
    <t>豊田</t>
    <rPh sb="0" eb="2">
      <t>トヨタ</t>
    </rPh>
    <phoneticPr fontId="6"/>
  </si>
  <si>
    <t>愛知教育大学附属</t>
    <rPh sb="0" eb="2">
      <t>アイチ</t>
    </rPh>
    <rPh sb="2" eb="4">
      <t>キョウイク</t>
    </rPh>
    <rPh sb="4" eb="6">
      <t>ダイガク</t>
    </rPh>
    <rPh sb="6" eb="8">
      <t>フゾク</t>
    </rPh>
    <phoneticPr fontId="6"/>
  </si>
  <si>
    <t>岡崎城西</t>
    <rPh sb="0" eb="2">
      <t>オカザキ</t>
    </rPh>
    <rPh sb="2" eb="3">
      <t>シロ</t>
    </rPh>
    <rPh sb="3" eb="4">
      <t>ニシ</t>
    </rPh>
    <phoneticPr fontId="6"/>
  </si>
  <si>
    <t>光ケ丘女子</t>
    <rPh sb="0" eb="1">
      <t>ヒカリ</t>
    </rPh>
    <rPh sb="2" eb="3">
      <t>オカ</t>
    </rPh>
    <rPh sb="3" eb="5">
      <t>ジョシ</t>
    </rPh>
    <phoneticPr fontId="6"/>
  </si>
  <si>
    <t>杜若</t>
    <rPh sb="0" eb="1">
      <t>モリ</t>
    </rPh>
    <rPh sb="1" eb="2">
      <t>ワカ</t>
    </rPh>
    <phoneticPr fontId="6"/>
  </si>
  <si>
    <t>安城学園</t>
    <rPh sb="0" eb="2">
      <t>アンジョウ</t>
    </rPh>
    <rPh sb="2" eb="4">
      <t>ガクエン</t>
    </rPh>
    <phoneticPr fontId="6"/>
  </si>
  <si>
    <t>愛知産業大学三河</t>
    <rPh sb="0" eb="2">
      <t>アイチ</t>
    </rPh>
    <rPh sb="2" eb="4">
      <t>サンギョウ</t>
    </rPh>
    <rPh sb="4" eb="6">
      <t>ダイガク</t>
    </rPh>
    <rPh sb="6" eb="8">
      <t>ミカワ</t>
    </rPh>
    <phoneticPr fontId="6"/>
  </si>
  <si>
    <t>南山国際</t>
    <rPh sb="0" eb="2">
      <t>ナンザン</t>
    </rPh>
    <rPh sb="2" eb="4">
      <t>コクサイ</t>
    </rPh>
    <phoneticPr fontId="6"/>
  </si>
  <si>
    <t>刈谷</t>
    <rPh sb="0" eb="2">
      <t>カリヤ</t>
    </rPh>
    <phoneticPr fontId="6"/>
  </si>
  <si>
    <t>刈谷北</t>
    <rPh sb="0" eb="2">
      <t>カリヤ</t>
    </rPh>
    <rPh sb="2" eb="3">
      <t>キタ</t>
    </rPh>
    <phoneticPr fontId="6"/>
  </si>
  <si>
    <t>刈谷工業</t>
    <rPh sb="0" eb="2">
      <t>カリヤ</t>
    </rPh>
    <rPh sb="2" eb="4">
      <t>コウギョウ</t>
    </rPh>
    <phoneticPr fontId="6"/>
  </si>
  <si>
    <t>豊田西</t>
    <rPh sb="0" eb="2">
      <t>トヨタ</t>
    </rPh>
    <rPh sb="2" eb="3">
      <t>ニシ</t>
    </rPh>
    <phoneticPr fontId="6"/>
  </si>
  <si>
    <t>豊田北</t>
    <rPh sb="0" eb="2">
      <t>トヨタ</t>
    </rPh>
    <rPh sb="2" eb="3">
      <t>キタ</t>
    </rPh>
    <phoneticPr fontId="6"/>
  </si>
  <si>
    <t>豊田東</t>
    <rPh sb="0" eb="2">
      <t>トヨタ</t>
    </rPh>
    <rPh sb="2" eb="3">
      <t>ヒガシ</t>
    </rPh>
    <phoneticPr fontId="6"/>
  </si>
  <si>
    <t>豊田南</t>
    <rPh sb="0" eb="2">
      <t>トヨタ</t>
    </rPh>
    <rPh sb="2" eb="3">
      <t>ミナミ</t>
    </rPh>
    <phoneticPr fontId="6"/>
  </si>
  <si>
    <t>豊田工業</t>
    <rPh sb="0" eb="2">
      <t>トヨタ</t>
    </rPh>
    <rPh sb="2" eb="4">
      <t>コウギョウ</t>
    </rPh>
    <phoneticPr fontId="6"/>
  </si>
  <si>
    <t>衣台</t>
    <rPh sb="0" eb="1">
      <t>コロモ</t>
    </rPh>
    <rPh sb="1" eb="2">
      <t>ダイ</t>
    </rPh>
    <phoneticPr fontId="6"/>
  </si>
  <si>
    <t>安城東</t>
    <rPh sb="0" eb="2">
      <t>アンジョウ</t>
    </rPh>
    <rPh sb="2" eb="3">
      <t>ヒガシ</t>
    </rPh>
    <phoneticPr fontId="6"/>
  </si>
  <si>
    <t>安城南</t>
    <rPh sb="0" eb="2">
      <t>アンジョウ</t>
    </rPh>
    <rPh sb="2" eb="3">
      <t>ミナミ</t>
    </rPh>
    <phoneticPr fontId="6"/>
  </si>
  <si>
    <t>西尾東</t>
    <rPh sb="0" eb="2">
      <t>ニシオ</t>
    </rPh>
    <rPh sb="2" eb="3">
      <t>ヒガシ</t>
    </rPh>
    <phoneticPr fontId="6"/>
  </si>
  <si>
    <t>鶴城ケ丘</t>
    <rPh sb="0" eb="1">
      <t>ツル</t>
    </rPh>
    <rPh sb="1" eb="2">
      <t>シロ</t>
    </rPh>
    <rPh sb="3" eb="4">
      <t>オカ</t>
    </rPh>
    <phoneticPr fontId="6"/>
  </si>
  <si>
    <t>知立</t>
    <rPh sb="0" eb="2">
      <t>チリュウ</t>
    </rPh>
    <phoneticPr fontId="6"/>
  </si>
  <si>
    <t>知立東</t>
    <rPh sb="0" eb="2">
      <t>チリュウ</t>
    </rPh>
    <rPh sb="2" eb="3">
      <t>ヒガシ</t>
    </rPh>
    <phoneticPr fontId="6"/>
  </si>
  <si>
    <t>一色</t>
    <rPh sb="0" eb="2">
      <t>イッショク</t>
    </rPh>
    <phoneticPr fontId="6"/>
  </si>
  <si>
    <t>安城</t>
    <rPh sb="0" eb="2">
      <t>アンジョウ</t>
    </rPh>
    <phoneticPr fontId="6"/>
  </si>
  <si>
    <t>西尾</t>
    <rPh sb="0" eb="2">
      <t>ニシオ</t>
    </rPh>
    <phoneticPr fontId="6"/>
  </si>
  <si>
    <t>岩津</t>
    <rPh sb="0" eb="2">
      <t>イワツ</t>
    </rPh>
    <phoneticPr fontId="6"/>
  </si>
  <si>
    <t>桑名</t>
    <rPh sb="0" eb="2">
      <t>クワナ</t>
    </rPh>
    <phoneticPr fontId="6"/>
  </si>
  <si>
    <t>桑名西</t>
    <rPh sb="0" eb="2">
      <t>クワナ</t>
    </rPh>
    <rPh sb="2" eb="3">
      <t>ニシ</t>
    </rPh>
    <phoneticPr fontId="6"/>
  </si>
  <si>
    <t>桑名北</t>
    <rPh sb="0" eb="2">
      <t>クワナ</t>
    </rPh>
    <rPh sb="2" eb="3">
      <t>キタ</t>
    </rPh>
    <phoneticPr fontId="6"/>
  </si>
  <si>
    <t>桑名工業</t>
    <rPh sb="0" eb="2">
      <t>クワナ</t>
    </rPh>
    <rPh sb="2" eb="4">
      <t>コウギョウ</t>
    </rPh>
    <phoneticPr fontId="6"/>
  </si>
  <si>
    <t>四日市</t>
    <rPh sb="0" eb="3">
      <t>ヨッカイチ</t>
    </rPh>
    <phoneticPr fontId="6"/>
  </si>
  <si>
    <t>四日市南</t>
    <rPh sb="0" eb="3">
      <t>ヨッカイチ</t>
    </rPh>
    <rPh sb="3" eb="4">
      <t>ミナミ</t>
    </rPh>
    <phoneticPr fontId="6"/>
  </si>
  <si>
    <t>四日市西</t>
    <rPh sb="0" eb="3">
      <t>ヨッカイチ</t>
    </rPh>
    <rPh sb="3" eb="4">
      <t>ニシ</t>
    </rPh>
    <phoneticPr fontId="6"/>
  </si>
  <si>
    <t>四日市四郷</t>
    <rPh sb="0" eb="3">
      <t>ヨッカイチ</t>
    </rPh>
    <rPh sb="3" eb="4">
      <t>ヨン</t>
    </rPh>
    <rPh sb="4" eb="5">
      <t>ゴウ</t>
    </rPh>
    <phoneticPr fontId="6"/>
  </si>
  <si>
    <t>四日市農芸</t>
    <rPh sb="0" eb="3">
      <t>ヨッカイチ</t>
    </rPh>
    <rPh sb="3" eb="5">
      <t>ノウゲイ</t>
    </rPh>
    <phoneticPr fontId="6"/>
  </si>
  <si>
    <t>四日市商業</t>
    <rPh sb="0" eb="3">
      <t>ヨッカイチ</t>
    </rPh>
    <rPh sb="3" eb="4">
      <t>ショウ</t>
    </rPh>
    <rPh sb="4" eb="5">
      <t>ギョウ</t>
    </rPh>
    <phoneticPr fontId="6"/>
  </si>
  <si>
    <t>四日市中央工業</t>
    <rPh sb="0" eb="3">
      <t>ヨッカイチ</t>
    </rPh>
    <rPh sb="3" eb="5">
      <t>チュウオウ</t>
    </rPh>
    <rPh sb="5" eb="7">
      <t>コウギョウ</t>
    </rPh>
    <phoneticPr fontId="6"/>
  </si>
  <si>
    <t>菰野</t>
    <rPh sb="0" eb="2">
      <t>コモノ</t>
    </rPh>
    <phoneticPr fontId="6"/>
  </si>
  <si>
    <t>川越</t>
    <rPh sb="0" eb="2">
      <t>カワゴエ</t>
    </rPh>
    <phoneticPr fontId="6"/>
  </si>
  <si>
    <t>海星</t>
    <rPh sb="0" eb="1">
      <t>ウミ</t>
    </rPh>
    <rPh sb="1" eb="2">
      <t>ホシ</t>
    </rPh>
    <phoneticPr fontId="6"/>
  </si>
  <si>
    <t>四日市メリノール学院</t>
    <rPh sb="0" eb="3">
      <t>ヨッカイチ</t>
    </rPh>
    <rPh sb="8" eb="10">
      <t>ガクイン</t>
    </rPh>
    <phoneticPr fontId="6"/>
  </si>
  <si>
    <t>津田学園</t>
    <rPh sb="0" eb="2">
      <t>ツダ</t>
    </rPh>
    <rPh sb="2" eb="4">
      <t>ガクエン</t>
    </rPh>
    <phoneticPr fontId="6"/>
  </si>
  <si>
    <t>暁</t>
    <rPh sb="0" eb="1">
      <t>アカツキ</t>
    </rPh>
    <phoneticPr fontId="6"/>
  </si>
  <si>
    <t>いなべ総合</t>
    <rPh sb="3" eb="5">
      <t>ソウゴウ</t>
    </rPh>
    <phoneticPr fontId="6"/>
  </si>
  <si>
    <t>白子</t>
    <rPh sb="0" eb="2">
      <t>シロコ</t>
    </rPh>
    <phoneticPr fontId="6"/>
  </si>
  <si>
    <t>石薬師</t>
    <rPh sb="0" eb="1">
      <t>イシ</t>
    </rPh>
    <rPh sb="1" eb="3">
      <t>ヤクシ</t>
    </rPh>
    <phoneticPr fontId="6"/>
  </si>
  <si>
    <t>稲生</t>
    <rPh sb="0" eb="2">
      <t>イノウ</t>
    </rPh>
    <phoneticPr fontId="6"/>
  </si>
  <si>
    <t>津</t>
    <rPh sb="0" eb="1">
      <t>ツ</t>
    </rPh>
    <phoneticPr fontId="6"/>
  </si>
  <si>
    <t>津西</t>
    <rPh sb="0" eb="1">
      <t>ツ</t>
    </rPh>
    <rPh sb="1" eb="2">
      <t>ニシ</t>
    </rPh>
    <phoneticPr fontId="6"/>
  </si>
  <si>
    <t>津東</t>
    <rPh sb="0" eb="1">
      <t>ツ</t>
    </rPh>
    <rPh sb="1" eb="2">
      <t>ヒガシ</t>
    </rPh>
    <phoneticPr fontId="6"/>
  </si>
  <si>
    <t>津商業</t>
    <rPh sb="0" eb="1">
      <t>ツ</t>
    </rPh>
    <rPh sb="1" eb="3">
      <t>ショウギョウ</t>
    </rPh>
    <phoneticPr fontId="6"/>
  </si>
  <si>
    <t>白山</t>
    <rPh sb="0" eb="2">
      <t>ハクサン</t>
    </rPh>
    <phoneticPr fontId="6"/>
  </si>
  <si>
    <t>上野</t>
    <rPh sb="0" eb="2">
      <t>ウエノ</t>
    </rPh>
    <phoneticPr fontId="6"/>
  </si>
  <si>
    <t>伊賀白鳳</t>
    <rPh sb="0" eb="2">
      <t>イガ</t>
    </rPh>
    <rPh sb="2" eb="4">
      <t>ハクホウ</t>
    </rPh>
    <phoneticPr fontId="6"/>
  </si>
  <si>
    <t>飯南</t>
    <rPh sb="0" eb="2">
      <t>イイナン</t>
    </rPh>
    <phoneticPr fontId="6"/>
  </si>
  <si>
    <t>相可</t>
    <rPh sb="0" eb="1">
      <t>アイ</t>
    </rPh>
    <rPh sb="1" eb="2">
      <t>カ</t>
    </rPh>
    <phoneticPr fontId="6"/>
  </si>
  <si>
    <t>宇治山田</t>
    <rPh sb="0" eb="2">
      <t>ウジ</t>
    </rPh>
    <rPh sb="2" eb="4">
      <t>ヤマダ</t>
    </rPh>
    <phoneticPr fontId="6"/>
  </si>
  <si>
    <t>伊勢</t>
    <rPh sb="0" eb="2">
      <t>イセ</t>
    </rPh>
    <phoneticPr fontId="6"/>
  </si>
  <si>
    <t>近畿</t>
    <rPh sb="0" eb="2">
      <t>キンキ</t>
    </rPh>
    <phoneticPr fontId="6"/>
  </si>
  <si>
    <t>高島</t>
  </si>
  <si>
    <t>北大津</t>
    <rPh sb="0" eb="1">
      <t>キタ</t>
    </rPh>
    <rPh sb="1" eb="3">
      <t>オオツ</t>
    </rPh>
    <phoneticPr fontId="6"/>
  </si>
  <si>
    <t>日野</t>
    <rPh sb="0" eb="1">
      <t>ヒ</t>
    </rPh>
    <rPh sb="1" eb="2">
      <t>ノ</t>
    </rPh>
    <phoneticPr fontId="6"/>
  </si>
  <si>
    <t>長浜北星</t>
    <rPh sb="3" eb="4">
      <t>ホシ</t>
    </rPh>
    <phoneticPr fontId="6"/>
  </si>
  <si>
    <t>守山</t>
    <rPh sb="0" eb="2">
      <t>モリヤマ</t>
    </rPh>
    <phoneticPr fontId="14"/>
  </si>
  <si>
    <t>滋賀学園</t>
    <rPh sb="0" eb="2">
      <t>シガ</t>
    </rPh>
    <rPh sb="2" eb="4">
      <t>ガクエン</t>
    </rPh>
    <phoneticPr fontId="14"/>
  </si>
  <si>
    <t>野洲</t>
    <rPh sb="0" eb="2">
      <t>ヤス</t>
    </rPh>
    <phoneticPr fontId="6"/>
  </si>
  <si>
    <t>塔南</t>
    <rPh sb="0" eb="1">
      <t>トウ</t>
    </rPh>
    <rPh sb="1" eb="2">
      <t>ミナミ</t>
    </rPh>
    <phoneticPr fontId="4"/>
  </si>
  <si>
    <t>洛星</t>
    <rPh sb="0" eb="1">
      <t>ラク</t>
    </rPh>
    <rPh sb="1" eb="2">
      <t>ホシ</t>
    </rPh>
    <phoneticPr fontId="4"/>
  </si>
  <si>
    <t>京都橘</t>
    <rPh sb="0" eb="2">
      <t>キョウト</t>
    </rPh>
    <rPh sb="2" eb="3">
      <t>タチバナ</t>
    </rPh>
    <phoneticPr fontId="4"/>
  </si>
  <si>
    <t>同志社女子</t>
    <rPh sb="0" eb="3">
      <t>ドウシシャ</t>
    </rPh>
    <rPh sb="3" eb="5">
      <t>ジョシ</t>
    </rPh>
    <phoneticPr fontId="4"/>
  </si>
  <si>
    <t>京都両洋</t>
    <rPh sb="0" eb="2">
      <t>キョウト</t>
    </rPh>
    <rPh sb="2" eb="3">
      <t>リョウ</t>
    </rPh>
    <rPh sb="3" eb="4">
      <t>ヨウ</t>
    </rPh>
    <phoneticPr fontId="4"/>
  </si>
  <si>
    <t>京都明徳</t>
    <rPh sb="0" eb="2">
      <t>キョウト</t>
    </rPh>
    <rPh sb="2" eb="4">
      <t>メイトク</t>
    </rPh>
    <phoneticPr fontId="4"/>
  </si>
  <si>
    <t>同志社</t>
    <rPh sb="0" eb="3">
      <t>ドウシシャ</t>
    </rPh>
    <phoneticPr fontId="4"/>
  </si>
  <si>
    <t>東山</t>
    <rPh sb="0" eb="2">
      <t>ヒガシヤマ</t>
    </rPh>
    <phoneticPr fontId="4"/>
  </si>
  <si>
    <t>華頂女子</t>
    <rPh sb="0" eb="2">
      <t>カチョウ</t>
    </rPh>
    <rPh sb="2" eb="4">
      <t>ジョシ</t>
    </rPh>
    <phoneticPr fontId="4"/>
  </si>
  <si>
    <t>京都女子</t>
    <rPh sb="0" eb="2">
      <t>キョウト</t>
    </rPh>
    <rPh sb="2" eb="4">
      <t>ジョシ</t>
    </rPh>
    <phoneticPr fontId="4"/>
  </si>
  <si>
    <t>京都学園</t>
    <rPh sb="0" eb="2">
      <t>キョウト</t>
    </rPh>
    <rPh sb="2" eb="4">
      <t>ガクエン</t>
    </rPh>
    <phoneticPr fontId="4"/>
  </si>
  <si>
    <t>京都外大西</t>
    <rPh sb="0" eb="2">
      <t>キョウト</t>
    </rPh>
    <rPh sb="2" eb="4">
      <t>ガイダイ</t>
    </rPh>
    <rPh sb="4" eb="5">
      <t>ニシ</t>
    </rPh>
    <phoneticPr fontId="4"/>
  </si>
  <si>
    <t>京都国際</t>
    <rPh sb="0" eb="2">
      <t>キョウト</t>
    </rPh>
    <rPh sb="2" eb="4">
      <t>コクサイ</t>
    </rPh>
    <phoneticPr fontId="4"/>
  </si>
  <si>
    <t>綾部</t>
    <rPh sb="0" eb="2">
      <t>アヤベ</t>
    </rPh>
    <phoneticPr fontId="4"/>
  </si>
  <si>
    <t>西舞鶴</t>
    <rPh sb="0" eb="3">
      <t>ニシマイヅル</t>
    </rPh>
    <phoneticPr fontId="4"/>
  </si>
  <si>
    <t>峰山</t>
    <rPh sb="0" eb="2">
      <t>ミネヤマ</t>
    </rPh>
    <phoneticPr fontId="4"/>
  </si>
  <si>
    <t>京都共栄</t>
    <rPh sb="0" eb="2">
      <t>キョウト</t>
    </rPh>
    <rPh sb="2" eb="4">
      <t>キョウエイ</t>
    </rPh>
    <phoneticPr fontId="4"/>
  </si>
  <si>
    <t>京都暁星</t>
    <rPh sb="0" eb="2">
      <t>キョウト</t>
    </rPh>
    <rPh sb="2" eb="3">
      <t>アカツキ</t>
    </rPh>
    <rPh sb="3" eb="4">
      <t>ホシ</t>
    </rPh>
    <phoneticPr fontId="4"/>
  </si>
  <si>
    <t>峰山弥栄分校</t>
    <rPh sb="0" eb="2">
      <t>ミネヤマ</t>
    </rPh>
    <rPh sb="2" eb="4">
      <t>ヤサカ</t>
    </rPh>
    <rPh sb="4" eb="6">
      <t>ブンコウ</t>
    </rPh>
    <phoneticPr fontId="4"/>
  </si>
  <si>
    <t>京都精華学園</t>
    <rPh sb="0" eb="2">
      <t>キョウト</t>
    </rPh>
    <rPh sb="2" eb="4">
      <t>セイカ</t>
    </rPh>
    <rPh sb="4" eb="6">
      <t>ガクエン</t>
    </rPh>
    <phoneticPr fontId="4"/>
  </si>
  <si>
    <t>芥川</t>
  </si>
  <si>
    <t>大冠</t>
  </si>
  <si>
    <t>摂津</t>
  </si>
  <si>
    <t>島本</t>
  </si>
  <si>
    <t>大手前</t>
  </si>
  <si>
    <t>茨田</t>
  </si>
  <si>
    <t>港</t>
  </si>
  <si>
    <t>市岡</t>
  </si>
  <si>
    <t>大正</t>
  </si>
  <si>
    <t>寝屋川</t>
  </si>
  <si>
    <t>皐が丘</t>
  </si>
  <si>
    <t>枚方</t>
  </si>
  <si>
    <t>長尾</t>
  </si>
  <si>
    <t>門真なみはや</t>
  </si>
  <si>
    <t>緑風冠</t>
  </si>
  <si>
    <t>野崎</t>
  </si>
  <si>
    <t>交野</t>
  </si>
  <si>
    <t>清水谷</t>
  </si>
  <si>
    <t>高津</t>
  </si>
  <si>
    <t>夕陽丘</t>
  </si>
  <si>
    <t>布施</t>
  </si>
  <si>
    <t>花園</t>
  </si>
  <si>
    <t>みどり清朋</t>
  </si>
  <si>
    <t>かわち野</t>
  </si>
  <si>
    <t>布施北</t>
  </si>
  <si>
    <t>山本</t>
  </si>
  <si>
    <t>八尾北</t>
  </si>
  <si>
    <t>柏原東</t>
  </si>
  <si>
    <t>今宮</t>
  </si>
  <si>
    <t>府大高専</t>
  </si>
  <si>
    <t>咲くやこの花</t>
  </si>
  <si>
    <t>桜宮</t>
  </si>
  <si>
    <t>東</t>
  </si>
  <si>
    <t>大阪市立</t>
  </si>
  <si>
    <t>扇町総合</t>
  </si>
  <si>
    <t>相愛</t>
  </si>
  <si>
    <t>大阪女学院</t>
  </si>
  <si>
    <t>城星学園</t>
  </si>
  <si>
    <t>明星</t>
  </si>
  <si>
    <t>清風</t>
  </si>
  <si>
    <t>大阪星光学院</t>
  </si>
  <si>
    <t>興國</t>
  </si>
  <si>
    <t>大阪夕陽丘</t>
  </si>
  <si>
    <t>金蘭会</t>
  </si>
  <si>
    <t>関大北陽</t>
  </si>
  <si>
    <t>大阪成蹊女子</t>
  </si>
  <si>
    <t>英真学園</t>
  </si>
  <si>
    <t>偕星</t>
  </si>
  <si>
    <t>常翔学園</t>
  </si>
  <si>
    <t>大阪産大附</t>
  </si>
  <si>
    <t>開明</t>
  </si>
  <si>
    <t>桃山学院</t>
  </si>
  <si>
    <t>あべの翔学</t>
  </si>
  <si>
    <t>大谷</t>
  </si>
  <si>
    <t>東大谷</t>
  </si>
  <si>
    <t>精華</t>
  </si>
  <si>
    <t>浪速</t>
  </si>
  <si>
    <t>大阪学芸</t>
  </si>
  <si>
    <t>建国</t>
  </si>
  <si>
    <t>清明学院</t>
  </si>
  <si>
    <t>城南学園</t>
  </si>
  <si>
    <t>大商学園</t>
  </si>
  <si>
    <t>履正社</t>
  </si>
  <si>
    <t>梅花</t>
  </si>
  <si>
    <t>箕面自由</t>
  </si>
  <si>
    <t>アサンプション</t>
  </si>
  <si>
    <t>関大一高</t>
  </si>
  <si>
    <t>大阪学院</t>
  </si>
  <si>
    <t>金蘭千里</t>
  </si>
  <si>
    <t>関西大倉</t>
  </si>
  <si>
    <t>早稲田摂陵</t>
  </si>
  <si>
    <t>追手門学院</t>
  </si>
  <si>
    <t>高槻</t>
  </si>
  <si>
    <t>大阪電通大</t>
  </si>
  <si>
    <t>国際大和田</t>
  </si>
  <si>
    <t>同志社香里</t>
  </si>
  <si>
    <t>常翔啓光学園</t>
  </si>
  <si>
    <t>太成学院高</t>
  </si>
  <si>
    <t>関西創価</t>
  </si>
  <si>
    <t>近大附</t>
  </si>
  <si>
    <t>大商大</t>
  </si>
  <si>
    <t>樟蔭</t>
  </si>
  <si>
    <t>東住吉総合</t>
  </si>
  <si>
    <t>長尾谷</t>
  </si>
  <si>
    <t>天王寺学館</t>
  </si>
  <si>
    <t>だいせん聴覚高等支援</t>
  </si>
  <si>
    <t>神村学園</t>
  </si>
  <si>
    <t>関大高等部</t>
  </si>
  <si>
    <t>神戸甲北</t>
  </si>
  <si>
    <t>滝川第二</t>
  </si>
  <si>
    <t>伊川谷</t>
  </si>
  <si>
    <t>伊川谷北</t>
  </si>
  <si>
    <t>神戸野田</t>
  </si>
  <si>
    <t>神戸龍谷</t>
  </si>
  <si>
    <t>三田</t>
  </si>
  <si>
    <t>神戸科技</t>
  </si>
  <si>
    <t>村野工</t>
  </si>
  <si>
    <t>平城</t>
    <rPh sb="0" eb="2">
      <t>ヘイジョウ</t>
    </rPh>
    <phoneticPr fontId="6"/>
  </si>
  <si>
    <t>帝塚山</t>
    <rPh sb="0" eb="1">
      <t>テイ</t>
    </rPh>
    <rPh sb="1" eb="2">
      <t>ツカ</t>
    </rPh>
    <rPh sb="2" eb="3">
      <t>ヤマ</t>
    </rPh>
    <phoneticPr fontId="6"/>
  </si>
  <si>
    <t>奈良女子大学附属</t>
    <rPh sb="0" eb="2">
      <t>ナラ</t>
    </rPh>
    <rPh sb="2" eb="5">
      <t>ジョシダイ</t>
    </rPh>
    <rPh sb="5" eb="6">
      <t>ガク</t>
    </rPh>
    <rPh sb="6" eb="8">
      <t>フゾク</t>
    </rPh>
    <phoneticPr fontId="6"/>
  </si>
  <si>
    <t>東大寺学園</t>
    <rPh sb="0" eb="3">
      <t>トウダイジ</t>
    </rPh>
    <rPh sb="3" eb="5">
      <t>ガクエン</t>
    </rPh>
    <phoneticPr fontId="6"/>
  </si>
  <si>
    <t>奈良学園</t>
    <rPh sb="0" eb="2">
      <t>ナラ</t>
    </rPh>
    <rPh sb="2" eb="4">
      <t>ガクエン</t>
    </rPh>
    <phoneticPr fontId="6"/>
  </si>
  <si>
    <t>西の京</t>
    <rPh sb="0" eb="1">
      <t>ニシ</t>
    </rPh>
    <rPh sb="2" eb="3">
      <t>キョウ</t>
    </rPh>
    <phoneticPr fontId="6"/>
  </si>
  <si>
    <t>天理</t>
    <rPh sb="0" eb="2">
      <t>テンリ</t>
    </rPh>
    <phoneticPr fontId="6"/>
  </si>
  <si>
    <t>奈良</t>
    <rPh sb="0" eb="2">
      <t>ナラ</t>
    </rPh>
    <phoneticPr fontId="6"/>
  </si>
  <si>
    <t>高円</t>
    <rPh sb="0" eb="1">
      <t>タカ</t>
    </rPh>
    <rPh sb="1" eb="2">
      <t>エン</t>
    </rPh>
    <phoneticPr fontId="6"/>
  </si>
  <si>
    <t>育英西</t>
    <rPh sb="0" eb="2">
      <t>イクエイ</t>
    </rPh>
    <rPh sb="2" eb="3">
      <t>ニシ</t>
    </rPh>
    <phoneticPr fontId="6"/>
  </si>
  <si>
    <t>高取国際</t>
    <rPh sb="0" eb="2">
      <t>タカトリ</t>
    </rPh>
    <rPh sb="2" eb="4">
      <t>コクサイ</t>
    </rPh>
    <phoneticPr fontId="6"/>
  </si>
  <si>
    <t>西和清陵</t>
    <rPh sb="0" eb="2">
      <t>セイワ</t>
    </rPh>
    <rPh sb="2" eb="4">
      <t>セイリョウ</t>
    </rPh>
    <phoneticPr fontId="6"/>
  </si>
  <si>
    <t>西大和学園</t>
    <rPh sb="0" eb="3">
      <t>ニシヤマト</t>
    </rPh>
    <rPh sb="3" eb="5">
      <t>ガクエン</t>
    </rPh>
    <phoneticPr fontId="6"/>
  </si>
  <si>
    <t>登美ケ丘</t>
    <rPh sb="0" eb="2">
      <t>トミ</t>
    </rPh>
    <rPh sb="3" eb="4">
      <t>オカ</t>
    </rPh>
    <phoneticPr fontId="6"/>
  </si>
  <si>
    <t>天理教校学園</t>
    <rPh sb="0" eb="2">
      <t>テンリ</t>
    </rPh>
    <rPh sb="2" eb="4">
      <t>キョウコウ</t>
    </rPh>
    <rPh sb="4" eb="6">
      <t>ガクエン</t>
    </rPh>
    <phoneticPr fontId="6"/>
  </si>
  <si>
    <t>大淀</t>
    <rPh sb="0" eb="2">
      <t>オオヨド</t>
    </rPh>
    <phoneticPr fontId="6"/>
  </si>
  <si>
    <t>御所実業</t>
    <rPh sb="0" eb="2">
      <t>ゴセ</t>
    </rPh>
    <rPh sb="2" eb="4">
      <t>ジツギョウ</t>
    </rPh>
    <phoneticPr fontId="6"/>
  </si>
  <si>
    <t>王寺工業</t>
    <rPh sb="0" eb="2">
      <t>オウジ</t>
    </rPh>
    <rPh sb="2" eb="4">
      <t>コウギョウ</t>
    </rPh>
    <phoneticPr fontId="6"/>
  </si>
  <si>
    <t>市立一条</t>
    <rPh sb="0" eb="2">
      <t>イチリツ</t>
    </rPh>
    <rPh sb="2" eb="4">
      <t>イチジョウ</t>
    </rPh>
    <phoneticPr fontId="6"/>
  </si>
  <si>
    <t>橿原学院</t>
    <rPh sb="0" eb="2">
      <t>カシハラ</t>
    </rPh>
    <rPh sb="2" eb="4">
      <t>ガクイン</t>
    </rPh>
    <phoneticPr fontId="6"/>
  </si>
  <si>
    <t>青翔</t>
    <rPh sb="0" eb="1">
      <t>アオ</t>
    </rPh>
    <phoneticPr fontId="6"/>
  </si>
  <si>
    <t>奈良情報商業</t>
    <rPh sb="0" eb="2">
      <t>ナラ</t>
    </rPh>
    <rPh sb="2" eb="4">
      <t>ジョウホウ</t>
    </rPh>
    <rPh sb="4" eb="6">
      <t>ショウギョウ</t>
    </rPh>
    <phoneticPr fontId="6"/>
  </si>
  <si>
    <t>磯城野</t>
    <rPh sb="0" eb="1">
      <t>イソ</t>
    </rPh>
    <rPh sb="1" eb="3">
      <t>ジョウノ</t>
    </rPh>
    <phoneticPr fontId="6"/>
  </si>
  <si>
    <t>奈良育英</t>
    <rPh sb="0" eb="2">
      <t>ナラ</t>
    </rPh>
    <rPh sb="2" eb="4">
      <t>イクエイ</t>
    </rPh>
    <phoneticPr fontId="6"/>
  </si>
  <si>
    <t>近畿</t>
    <rPh sb="0" eb="2">
      <t>キンキ</t>
    </rPh>
    <phoneticPr fontId="8"/>
  </si>
  <si>
    <t>中国</t>
    <rPh sb="0" eb="2">
      <t>チュウゴク</t>
    </rPh>
    <phoneticPr fontId="6"/>
  </si>
  <si>
    <t>安来</t>
    <rPh sb="0" eb="2">
      <t>ヤスギ</t>
    </rPh>
    <phoneticPr fontId="6"/>
  </si>
  <si>
    <t>隠岐水</t>
    <rPh sb="0" eb="2">
      <t>オキ</t>
    </rPh>
    <rPh sb="2" eb="3">
      <t>スイ</t>
    </rPh>
    <phoneticPr fontId="6"/>
  </si>
  <si>
    <t>松江北</t>
    <rPh sb="0" eb="2">
      <t>マツエ</t>
    </rPh>
    <rPh sb="2" eb="3">
      <t>キタ</t>
    </rPh>
    <phoneticPr fontId="6"/>
  </si>
  <si>
    <t>松江南</t>
    <rPh sb="0" eb="2">
      <t>マツエ</t>
    </rPh>
    <rPh sb="2" eb="3">
      <t>ミナミ</t>
    </rPh>
    <phoneticPr fontId="6"/>
  </si>
  <si>
    <t>松江東</t>
    <rPh sb="0" eb="2">
      <t>マツエ</t>
    </rPh>
    <rPh sb="2" eb="3">
      <t>ヒガシ</t>
    </rPh>
    <phoneticPr fontId="6"/>
  </si>
  <si>
    <t>松江西</t>
    <rPh sb="0" eb="2">
      <t>マツエ</t>
    </rPh>
    <rPh sb="2" eb="3">
      <t>ニシ</t>
    </rPh>
    <phoneticPr fontId="6"/>
  </si>
  <si>
    <t>市立女子</t>
    <rPh sb="0" eb="2">
      <t>イチリツ</t>
    </rPh>
    <rPh sb="2" eb="4">
      <t>ジョシ</t>
    </rPh>
    <phoneticPr fontId="6"/>
  </si>
  <si>
    <t>松徳学院</t>
    <rPh sb="0" eb="2">
      <t>ショウトク</t>
    </rPh>
    <rPh sb="2" eb="4">
      <t>ガクイン</t>
    </rPh>
    <phoneticPr fontId="6"/>
  </si>
  <si>
    <t>開星</t>
    <rPh sb="0" eb="2">
      <t>カイセイ</t>
    </rPh>
    <phoneticPr fontId="6"/>
  </si>
  <si>
    <t>平田</t>
    <rPh sb="0" eb="2">
      <t>ヒラタ</t>
    </rPh>
    <phoneticPr fontId="6"/>
  </si>
  <si>
    <t>出雲</t>
    <rPh sb="0" eb="2">
      <t>イズモ</t>
    </rPh>
    <phoneticPr fontId="6"/>
  </si>
  <si>
    <t>大社</t>
    <rPh sb="0" eb="2">
      <t>タイシャ</t>
    </rPh>
    <phoneticPr fontId="6"/>
  </si>
  <si>
    <t>出雲北陵</t>
    <rPh sb="0" eb="2">
      <t>イズモ</t>
    </rPh>
    <rPh sb="2" eb="4">
      <t>ホクリョウ</t>
    </rPh>
    <phoneticPr fontId="6"/>
  </si>
  <si>
    <t>出雲西</t>
    <rPh sb="0" eb="2">
      <t>イズモ</t>
    </rPh>
    <rPh sb="2" eb="3">
      <t>ニシ</t>
    </rPh>
    <phoneticPr fontId="6"/>
  </si>
  <si>
    <t>大田</t>
    <rPh sb="0" eb="2">
      <t>オオダ</t>
    </rPh>
    <phoneticPr fontId="6"/>
  </si>
  <si>
    <t>浜田</t>
    <rPh sb="0" eb="2">
      <t>ハマダ</t>
    </rPh>
    <phoneticPr fontId="6"/>
  </si>
  <si>
    <t>益田</t>
    <rPh sb="0" eb="2">
      <t>マスダ</t>
    </rPh>
    <phoneticPr fontId="6"/>
  </si>
  <si>
    <t>益田翔陽</t>
    <rPh sb="0" eb="2">
      <t>マスダ</t>
    </rPh>
    <rPh sb="2" eb="4">
      <t>ショウヨウ</t>
    </rPh>
    <phoneticPr fontId="6"/>
  </si>
  <si>
    <t>岡山商科大附属</t>
  </si>
  <si>
    <t>山陽女子</t>
  </si>
  <si>
    <t>岡山理科大附属</t>
  </si>
  <si>
    <t>岡山学芸館</t>
  </si>
  <si>
    <t>吉備高原学園</t>
  </si>
  <si>
    <t>川崎医科大附属</t>
  </si>
  <si>
    <t>岡山白陵</t>
  </si>
  <si>
    <t>朝日塾</t>
    <rPh sb="0" eb="2">
      <t>アサヒ</t>
    </rPh>
    <rPh sb="2" eb="3">
      <t>ジュク</t>
    </rPh>
    <phoneticPr fontId="14"/>
  </si>
  <si>
    <t>就実</t>
    <rPh sb="0" eb="2">
      <t>シュウジツ</t>
    </rPh>
    <phoneticPr fontId="14"/>
  </si>
  <si>
    <t>作陽</t>
    <rPh sb="0" eb="2">
      <t>サクヨウ</t>
    </rPh>
    <phoneticPr fontId="14"/>
  </si>
  <si>
    <t>水島工業</t>
    <rPh sb="0" eb="2">
      <t>ミズシマ</t>
    </rPh>
    <rPh sb="2" eb="4">
      <t>コウギョウ</t>
    </rPh>
    <phoneticPr fontId="14"/>
  </si>
  <si>
    <t>明誠</t>
    <rPh sb="0" eb="2">
      <t>メイセイ</t>
    </rPh>
    <phoneticPr fontId="6"/>
  </si>
  <si>
    <t>広陵高等学校</t>
  </si>
  <si>
    <t>山陽高等学校</t>
  </si>
  <si>
    <t>崇徳高等学校</t>
  </si>
  <si>
    <t>広島学院高等学校</t>
  </si>
  <si>
    <t>広島城北高等学校</t>
  </si>
  <si>
    <t>広島工業大学高等学校</t>
  </si>
  <si>
    <t>広島国際学院高等学校</t>
  </si>
  <si>
    <t>廿日市西高等学校</t>
  </si>
  <si>
    <t>安芸南高等学校</t>
  </si>
  <si>
    <t>福山誠之館高等学校</t>
  </si>
  <si>
    <t>福山葦陽高等学校</t>
  </si>
  <si>
    <t>呉三津田高等学校</t>
  </si>
  <si>
    <t>呉工業高等学校</t>
  </si>
  <si>
    <t>呉商業高等学校</t>
  </si>
  <si>
    <t>広高等学校</t>
  </si>
  <si>
    <t>呉工業高等専門学校</t>
  </si>
  <si>
    <t>宇部</t>
  </si>
  <si>
    <t>宇部西</t>
  </si>
  <si>
    <t>宇部鴻城</t>
  </si>
  <si>
    <t>萩</t>
  </si>
  <si>
    <t>四国</t>
    <rPh sb="0" eb="2">
      <t>シコク</t>
    </rPh>
    <phoneticPr fontId="6"/>
  </si>
  <si>
    <t>城東</t>
    <rPh sb="0" eb="2">
      <t>ジョウトウ</t>
    </rPh>
    <phoneticPr fontId="6"/>
  </si>
  <si>
    <t>城南</t>
    <rPh sb="0" eb="2">
      <t>ジョウナン</t>
    </rPh>
    <phoneticPr fontId="6"/>
  </si>
  <si>
    <t>城北</t>
    <rPh sb="0" eb="2">
      <t>ジョウホク</t>
    </rPh>
    <phoneticPr fontId="6"/>
  </si>
  <si>
    <t>城ノ内</t>
    <rPh sb="0" eb="1">
      <t>ジョウ</t>
    </rPh>
    <rPh sb="2" eb="3">
      <t>ウチ</t>
    </rPh>
    <phoneticPr fontId="6"/>
  </si>
  <si>
    <t>徳島市立</t>
    <rPh sb="0" eb="2">
      <t>トクシマ</t>
    </rPh>
    <rPh sb="2" eb="4">
      <t>シリツ</t>
    </rPh>
    <phoneticPr fontId="6"/>
  </si>
  <si>
    <t>徳島科学技術</t>
    <rPh sb="0" eb="2">
      <t>トクシマ</t>
    </rPh>
    <rPh sb="2" eb="4">
      <t>カガク</t>
    </rPh>
    <rPh sb="4" eb="6">
      <t>ギジュツ</t>
    </rPh>
    <phoneticPr fontId="6"/>
  </si>
  <si>
    <t>徳島商業</t>
    <rPh sb="0" eb="2">
      <t>トクシマ</t>
    </rPh>
    <rPh sb="2" eb="4">
      <t>ショウギョウ</t>
    </rPh>
    <phoneticPr fontId="6"/>
  </si>
  <si>
    <t>小松島</t>
    <rPh sb="0" eb="3">
      <t>コマツシマ</t>
    </rPh>
    <phoneticPr fontId="6"/>
  </si>
  <si>
    <t>小松島西</t>
    <rPh sb="0" eb="3">
      <t>コマツシマ</t>
    </rPh>
    <rPh sb="3" eb="4">
      <t>ニシ</t>
    </rPh>
    <phoneticPr fontId="6"/>
  </si>
  <si>
    <t>富岡西</t>
    <rPh sb="0" eb="2">
      <t>トミオカ</t>
    </rPh>
    <rPh sb="2" eb="3">
      <t>ニシ</t>
    </rPh>
    <phoneticPr fontId="6"/>
  </si>
  <si>
    <t>鳴門</t>
    <rPh sb="0" eb="2">
      <t>ナルト</t>
    </rPh>
    <phoneticPr fontId="6"/>
  </si>
  <si>
    <t>鳴門渦潮</t>
    <rPh sb="0" eb="2">
      <t>ナルト</t>
    </rPh>
    <rPh sb="2" eb="4">
      <t>ウズシオ</t>
    </rPh>
    <phoneticPr fontId="6"/>
  </si>
  <si>
    <t>板野</t>
    <rPh sb="0" eb="2">
      <t>イタノ</t>
    </rPh>
    <phoneticPr fontId="6"/>
  </si>
  <si>
    <t>名西</t>
    <rPh sb="0" eb="2">
      <t>ミョウザイ</t>
    </rPh>
    <phoneticPr fontId="6"/>
  </si>
  <si>
    <t>穴吹</t>
    <rPh sb="0" eb="2">
      <t>アナブキ</t>
    </rPh>
    <phoneticPr fontId="6"/>
  </si>
  <si>
    <t>香蘭</t>
    <rPh sb="0" eb="2">
      <t>コウラン</t>
    </rPh>
    <phoneticPr fontId="6"/>
  </si>
  <si>
    <t>阿南高専</t>
    <rPh sb="0" eb="2">
      <t>アナン</t>
    </rPh>
    <rPh sb="2" eb="4">
      <t>コウセン</t>
    </rPh>
    <phoneticPr fontId="6"/>
  </si>
  <si>
    <t>徳島北</t>
    <rPh sb="0" eb="2">
      <t>トクシマ</t>
    </rPh>
    <rPh sb="2" eb="3">
      <t>キタ</t>
    </rPh>
    <phoneticPr fontId="6"/>
  </si>
  <si>
    <t>海部</t>
    <rPh sb="0" eb="2">
      <t>カイフ</t>
    </rPh>
    <phoneticPr fontId="6"/>
  </si>
  <si>
    <t>松山東</t>
  </si>
  <si>
    <t>松山西中等</t>
    <rPh sb="0" eb="2">
      <t>マツヤマ</t>
    </rPh>
    <rPh sb="2" eb="3">
      <t>ニシ</t>
    </rPh>
    <rPh sb="3" eb="5">
      <t>チュウトウ</t>
    </rPh>
    <phoneticPr fontId="4"/>
  </si>
  <si>
    <t>松山南</t>
  </si>
  <si>
    <t>松山北</t>
  </si>
  <si>
    <t>松北中島</t>
  </si>
  <si>
    <t>松山工業</t>
  </si>
  <si>
    <t>伊予農業</t>
  </si>
  <si>
    <t>北条</t>
    <rPh sb="0" eb="1">
      <t>キタ</t>
    </rPh>
    <rPh sb="1" eb="2">
      <t>ジョウ</t>
    </rPh>
    <phoneticPr fontId="4"/>
  </si>
  <si>
    <t>愛光</t>
  </si>
  <si>
    <t>新田</t>
  </si>
  <si>
    <t>新田青雲</t>
    <rPh sb="2" eb="4">
      <t>セイウン</t>
    </rPh>
    <phoneticPr fontId="14"/>
  </si>
  <si>
    <t>済美</t>
  </si>
  <si>
    <t>大洲</t>
  </si>
  <si>
    <t>大洲農業</t>
  </si>
  <si>
    <t>八幡浜</t>
  </si>
  <si>
    <t>川之石</t>
  </si>
  <si>
    <t>宇和島東</t>
  </si>
  <si>
    <t>三間</t>
  </si>
  <si>
    <t>宇和島水産</t>
    <rPh sb="0" eb="3">
      <t>ウワジマ</t>
    </rPh>
    <rPh sb="3" eb="5">
      <t>スイサン</t>
    </rPh>
    <phoneticPr fontId="4"/>
  </si>
  <si>
    <t>小豆島中央</t>
    <rPh sb="3" eb="4">
      <t>ナカ</t>
    </rPh>
    <rPh sb="4" eb="5">
      <t>オウ</t>
    </rPh>
    <phoneticPr fontId="6"/>
  </si>
  <si>
    <t>高松市立高松第一</t>
    <rPh sb="0" eb="2">
      <t>タカマツ</t>
    </rPh>
    <rPh sb="2" eb="4">
      <t>シリツ</t>
    </rPh>
    <phoneticPr fontId="6"/>
  </si>
  <si>
    <t>丸亀城西</t>
  </si>
  <si>
    <t>多度津</t>
  </si>
  <si>
    <t>琴　　　平</t>
  </si>
  <si>
    <t>香川高等専門学校高松キャンパス</t>
    <rPh sb="0" eb="2">
      <t>カガワ</t>
    </rPh>
    <rPh sb="2" eb="4">
      <t>コウトウ</t>
    </rPh>
    <rPh sb="4" eb="6">
      <t>センモン</t>
    </rPh>
    <rPh sb="6" eb="8">
      <t>ガッコウ</t>
    </rPh>
    <rPh sb="8" eb="10">
      <t>タカマツ</t>
    </rPh>
    <phoneticPr fontId="6"/>
  </si>
  <si>
    <t>香川高等専門学校高松キャンパス</t>
  </si>
  <si>
    <t>伊野商業</t>
    <rPh sb="0" eb="2">
      <t>イノ</t>
    </rPh>
    <rPh sb="2" eb="4">
      <t>ショウギョウ</t>
    </rPh>
    <phoneticPr fontId="9"/>
  </si>
  <si>
    <t>九州</t>
    <rPh sb="0" eb="2">
      <t>キュウシュウ</t>
    </rPh>
    <phoneticPr fontId="6"/>
  </si>
  <si>
    <t>有明工業専門学校</t>
    <rPh sb="0" eb="2">
      <t>アリアケ</t>
    </rPh>
    <rPh sb="2" eb="4">
      <t>コウギョウ</t>
    </rPh>
    <rPh sb="4" eb="6">
      <t>センモン</t>
    </rPh>
    <rPh sb="6" eb="8">
      <t>ガッコウ</t>
    </rPh>
    <phoneticPr fontId="6"/>
  </si>
  <si>
    <t>ありあけ新世</t>
    <rPh sb="4" eb="5">
      <t>シン</t>
    </rPh>
    <rPh sb="5" eb="6">
      <t>ヨ</t>
    </rPh>
    <phoneticPr fontId="6"/>
  </si>
  <si>
    <t>糸島</t>
    <rPh sb="0" eb="2">
      <t>イトシマ</t>
    </rPh>
    <phoneticPr fontId="6"/>
  </si>
  <si>
    <t>宇美商業</t>
    <rPh sb="0" eb="2">
      <t>ウミ</t>
    </rPh>
    <rPh sb="2" eb="4">
      <t>ショウギョウ</t>
    </rPh>
    <phoneticPr fontId="6"/>
  </si>
  <si>
    <t>大川樟風</t>
    <rPh sb="0" eb="2">
      <t>オオカワ</t>
    </rPh>
    <rPh sb="2" eb="3">
      <t>ショウ</t>
    </rPh>
    <rPh sb="3" eb="4">
      <t>カゼ</t>
    </rPh>
    <phoneticPr fontId="6"/>
  </si>
  <si>
    <t>小郡</t>
    <rPh sb="0" eb="2">
      <t>オゴオリ</t>
    </rPh>
    <phoneticPr fontId="6"/>
  </si>
  <si>
    <t>折尾</t>
    <rPh sb="0" eb="2">
      <t>オリオ</t>
    </rPh>
    <phoneticPr fontId="6"/>
  </si>
  <si>
    <t>折尾愛真</t>
    <rPh sb="0" eb="2">
      <t>オリオ</t>
    </rPh>
    <rPh sb="2" eb="3">
      <t>アイ</t>
    </rPh>
    <rPh sb="3" eb="4">
      <t>マコト</t>
    </rPh>
    <phoneticPr fontId="6"/>
  </si>
  <si>
    <t>春日</t>
    <rPh sb="0" eb="2">
      <t>カスガ</t>
    </rPh>
    <phoneticPr fontId="6"/>
  </si>
  <si>
    <t>香住丘</t>
    <rPh sb="0" eb="2">
      <t>カスミ</t>
    </rPh>
    <rPh sb="2" eb="3">
      <t>オカ</t>
    </rPh>
    <phoneticPr fontId="6"/>
  </si>
  <si>
    <t>嘉穂</t>
    <rPh sb="0" eb="2">
      <t>カホ</t>
    </rPh>
    <phoneticPr fontId="6"/>
  </si>
  <si>
    <t>嘉穂総合</t>
    <rPh sb="0" eb="2">
      <t>カホ</t>
    </rPh>
    <rPh sb="2" eb="4">
      <t>ソウゴウ</t>
    </rPh>
    <phoneticPr fontId="6"/>
  </si>
  <si>
    <t>苅田工業</t>
    <rPh sb="0" eb="2">
      <t>カンダ</t>
    </rPh>
    <rPh sb="2" eb="4">
      <t>コウギョウ</t>
    </rPh>
    <phoneticPr fontId="6"/>
  </si>
  <si>
    <t>北九州</t>
    <rPh sb="0" eb="3">
      <t>キタキュウシュウ</t>
    </rPh>
    <phoneticPr fontId="6"/>
  </si>
  <si>
    <t>北九州高専</t>
    <rPh sb="0" eb="3">
      <t>キタキュウシュウ</t>
    </rPh>
    <rPh sb="3" eb="5">
      <t>コウセン</t>
    </rPh>
    <phoneticPr fontId="6"/>
  </si>
  <si>
    <t>九州国際大付</t>
    <rPh sb="0" eb="5">
      <t>キュウシュウコクサイダイ</t>
    </rPh>
    <rPh sb="5" eb="6">
      <t>フ</t>
    </rPh>
    <phoneticPr fontId="6"/>
  </si>
  <si>
    <t>九州産大九州</t>
    <rPh sb="0" eb="2">
      <t>キュウシュウ</t>
    </rPh>
    <rPh sb="2" eb="3">
      <t>サン</t>
    </rPh>
    <rPh sb="3" eb="4">
      <t>ダイ</t>
    </rPh>
    <rPh sb="4" eb="6">
      <t>キュウシュウ</t>
    </rPh>
    <phoneticPr fontId="6"/>
  </si>
  <si>
    <t>京都</t>
    <rPh sb="0" eb="2">
      <t>キョウト</t>
    </rPh>
    <phoneticPr fontId="6"/>
  </si>
  <si>
    <t>鞍手</t>
    <rPh sb="0" eb="2">
      <t>クラテ</t>
    </rPh>
    <phoneticPr fontId="6"/>
  </si>
  <si>
    <t>久留米</t>
    <rPh sb="0" eb="3">
      <t>クルメ</t>
    </rPh>
    <phoneticPr fontId="6"/>
  </si>
  <si>
    <t>久留米学園</t>
    <rPh sb="0" eb="3">
      <t>クルメ</t>
    </rPh>
    <rPh sb="3" eb="5">
      <t>ガクエン</t>
    </rPh>
    <phoneticPr fontId="6"/>
  </si>
  <si>
    <t>久留米工業専門</t>
    <rPh sb="0" eb="3">
      <t>クルメ</t>
    </rPh>
    <rPh sb="3" eb="5">
      <t>コウギョウ</t>
    </rPh>
    <rPh sb="5" eb="7">
      <t>センモン</t>
    </rPh>
    <phoneticPr fontId="6"/>
  </si>
  <si>
    <t>久留米大附設</t>
    <rPh sb="0" eb="4">
      <t>クルメダイ</t>
    </rPh>
    <rPh sb="4" eb="6">
      <t>フセツ</t>
    </rPh>
    <phoneticPr fontId="6"/>
  </si>
  <si>
    <t>敬愛</t>
    <rPh sb="0" eb="2">
      <t>ケイアイ</t>
    </rPh>
    <phoneticPr fontId="6"/>
  </si>
  <si>
    <t>玄洋</t>
    <rPh sb="0" eb="1">
      <t>ゲン</t>
    </rPh>
    <rPh sb="1" eb="2">
      <t>ヨウ</t>
    </rPh>
    <phoneticPr fontId="6"/>
  </si>
  <si>
    <t>古賀竟成館</t>
    <rPh sb="0" eb="2">
      <t>コガ</t>
    </rPh>
    <phoneticPr fontId="6"/>
  </si>
  <si>
    <t>小倉</t>
    <rPh sb="0" eb="2">
      <t>コクラ</t>
    </rPh>
    <phoneticPr fontId="6"/>
  </si>
  <si>
    <t>小倉商業</t>
    <rPh sb="0" eb="2">
      <t>コクラ</t>
    </rPh>
    <rPh sb="2" eb="4">
      <t>ショウギョウ</t>
    </rPh>
    <phoneticPr fontId="6"/>
  </si>
  <si>
    <t>小倉西</t>
    <rPh sb="0" eb="2">
      <t>コクラ</t>
    </rPh>
    <rPh sb="2" eb="3">
      <t>ニシ</t>
    </rPh>
    <phoneticPr fontId="6"/>
  </si>
  <si>
    <t>小倉東</t>
    <rPh sb="0" eb="2">
      <t>コクラ</t>
    </rPh>
    <rPh sb="2" eb="3">
      <t>ヒガシ</t>
    </rPh>
    <phoneticPr fontId="6"/>
  </si>
  <si>
    <t>修猶館</t>
    <rPh sb="0" eb="1">
      <t>シュウ</t>
    </rPh>
    <rPh sb="1" eb="2">
      <t>ユウ</t>
    </rPh>
    <rPh sb="2" eb="3">
      <t>カン</t>
    </rPh>
    <phoneticPr fontId="6"/>
  </si>
  <si>
    <t>純真</t>
    <rPh sb="0" eb="1">
      <t>ジュン</t>
    </rPh>
    <rPh sb="1" eb="2">
      <t>マコト</t>
    </rPh>
    <phoneticPr fontId="6"/>
  </si>
  <si>
    <t>上智福岡</t>
    <rPh sb="0" eb="2">
      <t>ジョウチ</t>
    </rPh>
    <rPh sb="2" eb="4">
      <t>フクオカ</t>
    </rPh>
    <phoneticPr fontId="6"/>
  </si>
  <si>
    <t>西南学院</t>
    <rPh sb="0" eb="2">
      <t>セイナン</t>
    </rPh>
    <rPh sb="2" eb="4">
      <t>ガクイン</t>
    </rPh>
    <phoneticPr fontId="6"/>
  </si>
  <si>
    <t>　光　　　　　　　陵</t>
    <rPh sb="1" eb="2">
      <t>コウ</t>
    </rPh>
    <rPh sb="9" eb="10">
      <t>リョウ</t>
    </rPh>
    <phoneticPr fontId="6"/>
  </si>
  <si>
    <t>西南女学院</t>
    <rPh sb="0" eb="2">
      <t>セイナン</t>
    </rPh>
    <rPh sb="2" eb="5">
      <t>ジョガクイン</t>
    </rPh>
    <phoneticPr fontId="6"/>
  </si>
  <si>
    <t>太宰府</t>
    <rPh sb="0" eb="3">
      <t>ダザイフ</t>
    </rPh>
    <phoneticPr fontId="6"/>
  </si>
  <si>
    <t>筑紫女学園</t>
    <rPh sb="0" eb="2">
      <t>チクシ</t>
    </rPh>
    <rPh sb="2" eb="5">
      <t>ジョガクエン</t>
    </rPh>
    <phoneticPr fontId="6"/>
  </si>
  <si>
    <t>筑前</t>
    <rPh sb="0" eb="2">
      <t>チクゼン</t>
    </rPh>
    <phoneticPr fontId="6"/>
  </si>
  <si>
    <t>筑陽学園</t>
    <rPh sb="0" eb="1">
      <t>チク</t>
    </rPh>
    <rPh sb="1" eb="2">
      <t>ヨウ</t>
    </rPh>
    <rPh sb="2" eb="4">
      <t>ガクエン</t>
    </rPh>
    <phoneticPr fontId="6"/>
  </si>
  <si>
    <t>伝習館</t>
    <rPh sb="0" eb="2">
      <t>デンシュウ</t>
    </rPh>
    <rPh sb="2" eb="3">
      <t>カン</t>
    </rPh>
    <phoneticPr fontId="6"/>
  </si>
  <si>
    <t>博多</t>
    <rPh sb="0" eb="2">
      <t>ハカタ</t>
    </rPh>
    <phoneticPr fontId="6"/>
  </si>
  <si>
    <t>博多工業</t>
    <rPh sb="0" eb="2">
      <t>ハカタ</t>
    </rPh>
    <rPh sb="2" eb="4">
      <t>コウギョウ</t>
    </rPh>
    <phoneticPr fontId="6"/>
  </si>
  <si>
    <t>柏陵</t>
    <rPh sb="0" eb="1">
      <t>ハク</t>
    </rPh>
    <rPh sb="1" eb="2">
      <t>リョウ</t>
    </rPh>
    <phoneticPr fontId="6"/>
  </si>
  <si>
    <t>東鷹</t>
    <rPh sb="0" eb="1">
      <t>ヒガシ</t>
    </rPh>
    <rPh sb="1" eb="2">
      <t>タカ</t>
    </rPh>
    <phoneticPr fontId="6"/>
  </si>
  <si>
    <t>東筑</t>
    <rPh sb="0" eb="1">
      <t>ヒガシ</t>
    </rPh>
    <rPh sb="1" eb="2">
      <t>チク</t>
    </rPh>
    <phoneticPr fontId="6"/>
  </si>
  <si>
    <t>東筑紫</t>
    <rPh sb="0" eb="1">
      <t>ヒガシ</t>
    </rPh>
    <rPh sb="1" eb="3">
      <t>チクシ</t>
    </rPh>
    <phoneticPr fontId="6"/>
  </si>
  <si>
    <t>福岡</t>
    <rPh sb="0" eb="2">
      <t>フクオカ</t>
    </rPh>
    <phoneticPr fontId="6"/>
  </si>
  <si>
    <t>福岡講倫館</t>
    <rPh sb="0" eb="2">
      <t>フクオカ</t>
    </rPh>
    <rPh sb="2" eb="3">
      <t>コウ</t>
    </rPh>
    <rPh sb="3" eb="4">
      <t>リン</t>
    </rPh>
    <rPh sb="4" eb="5">
      <t>カン</t>
    </rPh>
    <phoneticPr fontId="6"/>
  </si>
  <si>
    <t>福岡女学院</t>
    <rPh sb="0" eb="2">
      <t>フクオカ</t>
    </rPh>
    <rPh sb="2" eb="5">
      <t>ジョガクイン</t>
    </rPh>
    <phoneticPr fontId="6"/>
  </si>
  <si>
    <t>福岡中央</t>
    <rPh sb="0" eb="2">
      <t>フクオカ</t>
    </rPh>
    <rPh sb="2" eb="4">
      <t>チュウオウ</t>
    </rPh>
    <phoneticPr fontId="6"/>
  </si>
  <si>
    <t>福岡西陵</t>
    <rPh sb="0" eb="2">
      <t>フクオカ</t>
    </rPh>
    <rPh sb="2" eb="3">
      <t>ニシ</t>
    </rPh>
    <rPh sb="3" eb="4">
      <t>リョウ</t>
    </rPh>
    <phoneticPr fontId="6"/>
  </si>
  <si>
    <t>福岡農業</t>
    <rPh sb="0" eb="2">
      <t>フクオカ</t>
    </rPh>
    <rPh sb="2" eb="4">
      <t>ノウギョウ</t>
    </rPh>
    <phoneticPr fontId="6"/>
  </si>
  <si>
    <t>福工大附城東</t>
    <rPh sb="0" eb="1">
      <t>フク</t>
    </rPh>
    <rPh sb="1" eb="3">
      <t>コウダイ</t>
    </rPh>
    <rPh sb="3" eb="4">
      <t>フ</t>
    </rPh>
    <rPh sb="4" eb="6">
      <t>ジョウトウ</t>
    </rPh>
    <phoneticPr fontId="6"/>
  </si>
  <si>
    <t>福島</t>
    <rPh sb="0" eb="2">
      <t>フクシマ</t>
    </rPh>
    <phoneticPr fontId="6"/>
  </si>
  <si>
    <t>南隼</t>
    <rPh sb="0" eb="1">
      <t>ミナミ</t>
    </rPh>
    <rPh sb="1" eb="2">
      <t>ハヤト</t>
    </rPh>
    <phoneticPr fontId="6"/>
  </si>
  <si>
    <t>曽於</t>
    <rPh sb="0" eb="2">
      <t>ソオ</t>
    </rPh>
    <phoneticPr fontId="6"/>
  </si>
  <si>
    <t>加世田常潤</t>
    <rPh sb="0" eb="3">
      <t>カセダ</t>
    </rPh>
    <rPh sb="3" eb="4">
      <t>ツネ</t>
    </rPh>
    <rPh sb="4" eb="5">
      <t>ジュン</t>
    </rPh>
    <phoneticPr fontId="6"/>
  </si>
  <si>
    <t>別　府　翔　青　</t>
    <rPh sb="4" eb="5">
      <t>ショウ</t>
    </rPh>
    <rPh sb="6" eb="7">
      <t>アオ</t>
    </rPh>
    <phoneticPr fontId="6"/>
  </si>
  <si>
    <t>大分商業</t>
    <rPh sb="0" eb="2">
      <t>オオイタ</t>
    </rPh>
    <rPh sb="2" eb="4">
      <t>ショウギョウ</t>
    </rPh>
    <phoneticPr fontId="6"/>
  </si>
  <si>
    <t>臼杵</t>
    <rPh sb="0" eb="2">
      <t>ウスキ</t>
    </rPh>
    <phoneticPr fontId="6"/>
  </si>
  <si>
    <t>石川</t>
    <rPh sb="0" eb="2">
      <t>イシカワ</t>
    </rPh>
    <phoneticPr fontId="6"/>
  </si>
  <si>
    <t>全国高体連テニス専門部 環境調査表</t>
    <rPh sb="0" eb="2">
      <t>ゼンコク</t>
    </rPh>
    <rPh sb="2" eb="3">
      <t>コウ</t>
    </rPh>
    <rPh sb="3" eb="4">
      <t>タイ</t>
    </rPh>
    <rPh sb="4" eb="5">
      <t>レン</t>
    </rPh>
    <rPh sb="8" eb="10">
      <t>センモン</t>
    </rPh>
    <rPh sb="10" eb="11">
      <t>ブ</t>
    </rPh>
    <rPh sb="12" eb="14">
      <t>カンキョウ</t>
    </rPh>
    <rPh sb="14" eb="16">
      <t>チョウサ</t>
    </rPh>
    <rPh sb="16" eb="17">
      <t>ヒョウ</t>
    </rPh>
    <phoneticPr fontId="6"/>
  </si>
  <si>
    <t>北海道</t>
    <rPh sb="0" eb="3">
      <t>ホッカイドウ</t>
    </rPh>
    <phoneticPr fontId="6"/>
  </si>
  <si>
    <t>全国集計</t>
    <rPh sb="0" eb="2">
      <t>ゼンコク</t>
    </rPh>
    <rPh sb="2" eb="4">
      <t>シュウケイ</t>
    </rPh>
    <phoneticPr fontId="6"/>
  </si>
  <si>
    <t>各都道府県 専門委員長　様</t>
    <rPh sb="0" eb="5">
      <t>カクトドウフケン</t>
    </rPh>
    <rPh sb="6" eb="8">
      <t>センモン</t>
    </rPh>
    <rPh sb="8" eb="11">
      <t>イインチョウ</t>
    </rPh>
    <rPh sb="12" eb="13">
      <t>サマ</t>
    </rPh>
    <phoneticPr fontId="6"/>
  </si>
  <si>
    <t>年度の</t>
    <phoneticPr fontId="6"/>
  </si>
  <si>
    <t>年度設定</t>
    <rPh sb="0" eb="2">
      <t>ネンド</t>
    </rPh>
    <rPh sb="2" eb="4">
      <t>セッテイ</t>
    </rPh>
    <phoneticPr fontId="6"/>
  </si>
  <si>
    <t>締切日</t>
    <rPh sb="0" eb="3">
      <t>シメキリビ</t>
    </rPh>
    <phoneticPr fontId="6"/>
  </si>
  <si>
    <t>委員長名を入力</t>
    <rPh sb="0" eb="3">
      <t>イインチョウ</t>
    </rPh>
    <rPh sb="3" eb="4">
      <t>メイ</t>
    </rPh>
    <rPh sb="5" eb="7">
      <t>ニュウリョク</t>
    </rPh>
    <phoneticPr fontId="3"/>
  </si>
  <si>
    <t>ファイルを「名前をつけて保存」します</t>
    <rPh sb="6" eb="8">
      <t>ナマエ</t>
    </rPh>
    <rPh sb="12" eb="14">
      <t>ホゾン</t>
    </rPh>
    <phoneticPr fontId="3"/>
  </si>
  <si>
    <t>保存したファイルを下記へメール送信</t>
    <rPh sb="0" eb="2">
      <t>ホゾン</t>
    </rPh>
    <rPh sb="9" eb="11">
      <t>カキ</t>
    </rPh>
    <rPh sb="15" eb="17">
      <t>ソウシン</t>
    </rPh>
    <phoneticPr fontId="3"/>
  </si>
  <si>
    <t>該当の所属都道府県のシートタブをクリック</t>
    <rPh sb="0" eb="2">
      <t>ガイトウ</t>
    </rPh>
    <rPh sb="3" eb="5">
      <t>ショゾク</t>
    </rPh>
    <rPh sb="5" eb="9">
      <t>トドウフケン</t>
    </rPh>
    <phoneticPr fontId="3"/>
  </si>
  <si>
    <r>
      <t>ファイル名の</t>
    </r>
    <r>
      <rPr>
        <b/>
        <sz val="16"/>
        <color rgb="FF000066"/>
        <rFont val="Meiryo UI"/>
        <family val="3"/>
        <charset val="128"/>
      </rPr>
      <t>（）の中に都道府県名</t>
    </r>
    <r>
      <rPr>
        <sz val="14"/>
        <color rgb="FF000066"/>
        <rFont val="Meiryo UI"/>
        <family val="3"/>
        <charset val="128"/>
      </rPr>
      <t>を入れてください</t>
    </r>
    <phoneticPr fontId="3"/>
  </si>
  <si>
    <t>東北</t>
    <rPh sb="0" eb="2">
      <t>トウホク</t>
    </rPh>
    <phoneticPr fontId="8"/>
  </si>
  <si>
    <t>九州</t>
    <rPh sb="0" eb="2">
      <t>キュウシュウ</t>
    </rPh>
    <phoneticPr fontId="8"/>
  </si>
  <si>
    <t>高鍋</t>
    <rPh sb="0" eb="2">
      <t>タカナベ</t>
    </rPh>
    <phoneticPr fontId="6"/>
  </si>
  <si>
    <t>妻</t>
    <rPh sb="0" eb="1">
      <t>ツマ</t>
    </rPh>
    <phoneticPr fontId="6"/>
  </si>
  <si>
    <t>日章学園</t>
    <rPh sb="0" eb="2">
      <t>ニッショウ</t>
    </rPh>
    <rPh sb="2" eb="4">
      <t>ガクエン</t>
    </rPh>
    <phoneticPr fontId="6"/>
  </si>
  <si>
    <t>宮崎北</t>
    <rPh sb="0" eb="2">
      <t>ミヤザキ</t>
    </rPh>
    <rPh sb="2" eb="3">
      <t>キタ</t>
    </rPh>
    <phoneticPr fontId="6"/>
  </si>
  <si>
    <t>宮崎大宮</t>
    <rPh sb="0" eb="2">
      <t>ミヤザキ</t>
    </rPh>
    <rPh sb="2" eb="4">
      <t>オオミヤ</t>
    </rPh>
    <phoneticPr fontId="6"/>
  </si>
  <si>
    <t>日向学院</t>
    <rPh sb="0" eb="2">
      <t>ヒュウガ</t>
    </rPh>
    <rPh sb="2" eb="4">
      <t>ガクイン</t>
    </rPh>
    <phoneticPr fontId="6"/>
  </si>
  <si>
    <t>宮崎第一</t>
    <rPh sb="0" eb="2">
      <t>ミヤザキ</t>
    </rPh>
    <rPh sb="2" eb="4">
      <t>ダイイチ</t>
    </rPh>
    <phoneticPr fontId="6"/>
  </si>
  <si>
    <t>日南</t>
    <rPh sb="0" eb="2">
      <t>ニチナン</t>
    </rPh>
    <phoneticPr fontId="6"/>
  </si>
  <si>
    <t>日南振徳</t>
    <rPh sb="0" eb="2">
      <t>ニチナン</t>
    </rPh>
    <rPh sb="2" eb="4">
      <t>シントク</t>
    </rPh>
    <phoneticPr fontId="6"/>
  </si>
  <si>
    <t>都城農業</t>
    <rPh sb="0" eb="2">
      <t>ミヤコノジョウ</t>
    </rPh>
    <rPh sb="2" eb="4">
      <t>ノウギョウ</t>
    </rPh>
    <phoneticPr fontId="6"/>
  </si>
  <si>
    <t>鹿児島情報</t>
    <rPh sb="0" eb="3">
      <t>カゴシマ</t>
    </rPh>
    <rPh sb="3" eb="5">
      <t>ジョウホウ</t>
    </rPh>
    <phoneticPr fontId="9"/>
  </si>
  <si>
    <t>星琳</t>
    <rPh sb="0" eb="1">
      <t>セイ</t>
    </rPh>
    <rPh sb="1" eb="2">
      <t>リン</t>
    </rPh>
    <phoneticPr fontId="8"/>
  </si>
  <si>
    <t>高稜</t>
    <rPh sb="0" eb="1">
      <t>タカ</t>
    </rPh>
    <rPh sb="1" eb="2">
      <t>リョウ</t>
    </rPh>
    <phoneticPr fontId="9"/>
  </si>
  <si>
    <t>筑紫丘</t>
    <rPh sb="0" eb="2">
      <t>チクシ</t>
    </rPh>
    <rPh sb="2" eb="3">
      <t>オカ</t>
    </rPh>
    <phoneticPr fontId="9"/>
  </si>
  <si>
    <t>戸畑</t>
    <rPh sb="0" eb="2">
      <t>トバタ</t>
    </rPh>
    <phoneticPr fontId="9"/>
  </si>
  <si>
    <t>戸畑工業</t>
    <rPh sb="0" eb="2">
      <t>トバタ</t>
    </rPh>
    <rPh sb="2" eb="4">
      <t>コウギョウ</t>
    </rPh>
    <phoneticPr fontId="9"/>
  </si>
  <si>
    <t>中間</t>
    <rPh sb="0" eb="2">
      <t>ナカマ</t>
    </rPh>
    <phoneticPr fontId="9"/>
  </si>
  <si>
    <t>中村学園女子</t>
    <rPh sb="0" eb="2">
      <t>ナカムラ</t>
    </rPh>
    <rPh sb="2" eb="4">
      <t>ガクエン</t>
    </rPh>
    <rPh sb="4" eb="6">
      <t>ジョシ</t>
    </rPh>
    <phoneticPr fontId="8"/>
  </si>
  <si>
    <t>西日本短大付属</t>
    <rPh sb="0" eb="3">
      <t>ニシニホン</t>
    </rPh>
    <rPh sb="3" eb="5">
      <t>タンダイ</t>
    </rPh>
    <rPh sb="5" eb="7">
      <t>フゾク</t>
    </rPh>
    <phoneticPr fontId="9"/>
  </si>
  <si>
    <t>中村三陽</t>
    <rPh sb="0" eb="2">
      <t>ナカムラ</t>
    </rPh>
    <rPh sb="2" eb="4">
      <t>サンヨウ</t>
    </rPh>
    <phoneticPr fontId="9"/>
  </si>
  <si>
    <t>直方</t>
    <rPh sb="0" eb="2">
      <t>ノオガタ</t>
    </rPh>
    <phoneticPr fontId="9"/>
  </si>
  <si>
    <t>福岡雙葉</t>
    <rPh sb="0" eb="2">
      <t>フクオカ</t>
    </rPh>
    <rPh sb="2" eb="3">
      <t>フタツ</t>
    </rPh>
    <rPh sb="3" eb="4">
      <t>ハ</t>
    </rPh>
    <phoneticPr fontId="9"/>
  </si>
  <si>
    <t>福大大濠</t>
    <rPh sb="0" eb="2">
      <t>フクダイ</t>
    </rPh>
    <rPh sb="2" eb="4">
      <t>オオホリ</t>
    </rPh>
    <phoneticPr fontId="9"/>
  </si>
  <si>
    <t>福大若葉</t>
    <rPh sb="0" eb="2">
      <t>フクダイ</t>
    </rPh>
    <rPh sb="2" eb="4">
      <t>ワカバ</t>
    </rPh>
    <phoneticPr fontId="9"/>
  </si>
  <si>
    <t>北筑</t>
    <rPh sb="0" eb="2">
      <t>ホクチク</t>
    </rPh>
    <phoneticPr fontId="9"/>
  </si>
  <si>
    <t>三井</t>
    <rPh sb="0" eb="2">
      <t>ミイ</t>
    </rPh>
    <phoneticPr fontId="9"/>
  </si>
  <si>
    <t>三池</t>
    <rPh sb="0" eb="2">
      <t>ミイケ</t>
    </rPh>
    <phoneticPr fontId="9"/>
  </si>
  <si>
    <t>三潴</t>
    <rPh sb="0" eb="2">
      <t>ミズマ</t>
    </rPh>
    <phoneticPr fontId="9"/>
  </si>
  <si>
    <t>宗像</t>
    <rPh sb="0" eb="2">
      <t>ムナカタ</t>
    </rPh>
    <phoneticPr fontId="9"/>
  </si>
  <si>
    <t>明光学園</t>
    <rPh sb="0" eb="2">
      <t>メイコウ</t>
    </rPh>
    <rPh sb="2" eb="4">
      <t>ガクエン</t>
    </rPh>
    <phoneticPr fontId="9"/>
  </si>
  <si>
    <t>明治学園</t>
    <rPh sb="0" eb="2">
      <t>メイジ</t>
    </rPh>
    <rPh sb="2" eb="4">
      <t>ガクエン</t>
    </rPh>
    <phoneticPr fontId="9"/>
  </si>
  <si>
    <t>明善</t>
    <rPh sb="0" eb="2">
      <t>メイゼン</t>
    </rPh>
    <phoneticPr fontId="9"/>
  </si>
  <si>
    <t>柳川</t>
    <rPh sb="0" eb="2">
      <t>ヤナガワ</t>
    </rPh>
    <phoneticPr fontId="9"/>
  </si>
  <si>
    <t>八幡</t>
    <rPh sb="0" eb="2">
      <t>ヤハタ</t>
    </rPh>
    <phoneticPr fontId="9"/>
  </si>
  <si>
    <t>八幡工業</t>
    <rPh sb="0" eb="2">
      <t>ヤハタ</t>
    </rPh>
    <rPh sb="2" eb="4">
      <t>コウギョウ</t>
    </rPh>
    <phoneticPr fontId="9"/>
  </si>
  <si>
    <t>八幡中央</t>
    <rPh sb="0" eb="2">
      <t>ヤハタ</t>
    </rPh>
    <rPh sb="2" eb="4">
      <t>チュウオウ</t>
    </rPh>
    <phoneticPr fontId="9"/>
  </si>
  <si>
    <t>八幡南</t>
    <rPh sb="0" eb="2">
      <t>ヤハタ</t>
    </rPh>
    <rPh sb="2" eb="3">
      <t>ミナミ</t>
    </rPh>
    <phoneticPr fontId="9"/>
  </si>
  <si>
    <t>八女</t>
    <rPh sb="0" eb="2">
      <t>ヤメ</t>
    </rPh>
    <phoneticPr fontId="9"/>
  </si>
  <si>
    <t>八女学院</t>
    <rPh sb="0" eb="2">
      <t>ヤメ</t>
    </rPh>
    <rPh sb="2" eb="4">
      <t>ガクイン</t>
    </rPh>
    <phoneticPr fontId="9"/>
  </si>
  <si>
    <t>八女工業</t>
    <rPh sb="0" eb="2">
      <t>ヤメ</t>
    </rPh>
    <rPh sb="2" eb="4">
      <t>コウギョウ</t>
    </rPh>
    <phoneticPr fontId="8"/>
  </si>
  <si>
    <t>八女農業</t>
    <rPh sb="0" eb="2">
      <t>ヤメ</t>
    </rPh>
    <rPh sb="2" eb="4">
      <t>ノウギョウ</t>
    </rPh>
    <phoneticPr fontId="9"/>
  </si>
  <si>
    <t>行　　橋</t>
    <rPh sb="0" eb="1">
      <t>ギョウ</t>
    </rPh>
    <rPh sb="3" eb="4">
      <t>ハシ</t>
    </rPh>
    <phoneticPr fontId="9"/>
  </si>
  <si>
    <t>若松</t>
    <rPh sb="0" eb="2">
      <t>ワカマツ</t>
    </rPh>
    <phoneticPr fontId="9"/>
  </si>
  <si>
    <t>若松商業</t>
    <rPh sb="0" eb="2">
      <t>ワカマツ</t>
    </rPh>
    <rPh sb="2" eb="4">
      <t>ショウギョウ</t>
    </rPh>
    <phoneticPr fontId="11"/>
  </si>
  <si>
    <t>四国</t>
    <rPh sb="0" eb="2">
      <t>シコク</t>
    </rPh>
    <phoneticPr fontId="8"/>
  </si>
  <si>
    <t>高知</t>
    <rPh sb="0" eb="2">
      <t>コウチ</t>
    </rPh>
    <phoneticPr fontId="6"/>
  </si>
  <si>
    <t>土佐</t>
    <rPh sb="0" eb="2">
      <t>トサ</t>
    </rPh>
    <phoneticPr fontId="6"/>
  </si>
  <si>
    <t>高知学芸</t>
    <rPh sb="0" eb="2">
      <t>コウチ</t>
    </rPh>
    <rPh sb="2" eb="4">
      <t>ガクゲイ</t>
    </rPh>
    <phoneticPr fontId="6"/>
  </si>
  <si>
    <t>高知中央</t>
    <rPh sb="0" eb="2">
      <t>コウチ</t>
    </rPh>
    <rPh sb="2" eb="4">
      <t>チュウオウ</t>
    </rPh>
    <phoneticPr fontId="6"/>
  </si>
  <si>
    <t>高知丸の内</t>
    <rPh sb="0" eb="2">
      <t>コウチ</t>
    </rPh>
    <rPh sb="2" eb="3">
      <t>マル</t>
    </rPh>
    <rPh sb="4" eb="5">
      <t>ウチ</t>
    </rPh>
    <phoneticPr fontId="6"/>
  </si>
  <si>
    <t>土佐女子</t>
    <rPh sb="0" eb="2">
      <t>トサ</t>
    </rPh>
    <rPh sb="2" eb="4">
      <t>ジョシ</t>
    </rPh>
    <phoneticPr fontId="6"/>
  </si>
  <si>
    <t>宇和島南中等</t>
    <rPh sb="4" eb="6">
      <t>チュウトウ</t>
    </rPh>
    <phoneticPr fontId="6"/>
  </si>
  <si>
    <t>北宇和</t>
    <rPh sb="0" eb="3">
      <t>キタウワ</t>
    </rPh>
    <phoneticPr fontId="9"/>
  </si>
  <si>
    <t>中国</t>
    <rPh sb="0" eb="2">
      <t>チュウゴク</t>
    </rPh>
    <phoneticPr fontId="8"/>
  </si>
  <si>
    <t>邑久</t>
    <rPh sb="0" eb="2">
      <t>オク</t>
    </rPh>
    <phoneticPr fontId="6"/>
  </si>
  <si>
    <t>おかやま山陽</t>
    <rPh sb="4" eb="6">
      <t>サンヨウ</t>
    </rPh>
    <phoneticPr fontId="6"/>
  </si>
  <si>
    <t>玉島</t>
    <rPh sb="0" eb="2">
      <t>タマシマ</t>
    </rPh>
    <phoneticPr fontId="6"/>
  </si>
  <si>
    <t>岡山龍谷</t>
    <rPh sb="0" eb="2">
      <t>オカヤマ</t>
    </rPh>
    <rPh sb="2" eb="4">
      <t>リュウコク</t>
    </rPh>
    <phoneticPr fontId="8"/>
  </si>
  <si>
    <t>乙訓</t>
    <rPh sb="0" eb="2">
      <t>オトクニ</t>
    </rPh>
    <phoneticPr fontId="6"/>
  </si>
  <si>
    <t>城南菱創</t>
    <rPh sb="0" eb="2">
      <t>ジョウナン</t>
    </rPh>
    <rPh sb="2" eb="3">
      <t>ヒシ</t>
    </rPh>
    <rPh sb="3" eb="4">
      <t>ソウ</t>
    </rPh>
    <phoneticPr fontId="6"/>
  </si>
  <si>
    <t>莵道</t>
    <rPh sb="0" eb="1">
      <t>ト</t>
    </rPh>
    <rPh sb="1" eb="2">
      <t>ミチ</t>
    </rPh>
    <phoneticPr fontId="6"/>
  </si>
  <si>
    <t>京都八幡</t>
    <rPh sb="0" eb="2">
      <t>キョウト</t>
    </rPh>
    <rPh sb="2" eb="4">
      <t>ヤワタ</t>
    </rPh>
    <phoneticPr fontId="6"/>
  </si>
  <si>
    <t>久御山</t>
    <rPh sb="0" eb="3">
      <t>クミヤマ</t>
    </rPh>
    <phoneticPr fontId="6"/>
  </si>
  <si>
    <t>西京</t>
    <rPh sb="0" eb="1">
      <t>ニシ</t>
    </rPh>
    <rPh sb="1" eb="2">
      <t>キョウ</t>
    </rPh>
    <phoneticPr fontId="6"/>
  </si>
  <si>
    <t>紫野</t>
    <rPh sb="0" eb="2">
      <t>ムラサキノ</t>
    </rPh>
    <phoneticPr fontId="6"/>
  </si>
  <si>
    <t>平安女学院</t>
    <rPh sb="0" eb="2">
      <t>ヘイアン</t>
    </rPh>
    <rPh sb="2" eb="5">
      <t>ジョガクイン</t>
    </rPh>
    <phoneticPr fontId="8"/>
  </si>
  <si>
    <t>ノートルダム女学院</t>
    <rPh sb="6" eb="9">
      <t>ジョガクイン</t>
    </rPh>
    <phoneticPr fontId="9"/>
  </si>
  <si>
    <t>大谷</t>
    <rPh sb="0" eb="2">
      <t>オオタニ</t>
    </rPh>
    <phoneticPr fontId="9"/>
  </si>
  <si>
    <t>洛南</t>
    <rPh sb="0" eb="1">
      <t>ラク</t>
    </rPh>
    <rPh sb="1" eb="2">
      <t>ミナミ</t>
    </rPh>
    <phoneticPr fontId="6"/>
  </si>
  <si>
    <t>花園</t>
    <rPh sb="0" eb="2">
      <t>ハナゾノ</t>
    </rPh>
    <phoneticPr fontId="9"/>
  </si>
  <si>
    <t>京都成章</t>
    <rPh sb="0" eb="2">
      <t>キョウト</t>
    </rPh>
    <rPh sb="2" eb="3">
      <t>セイ</t>
    </rPh>
    <rPh sb="3" eb="4">
      <t>ショウ</t>
    </rPh>
    <phoneticPr fontId="9"/>
  </si>
  <si>
    <t>京都西山</t>
    <rPh sb="0" eb="2">
      <t>キョウト</t>
    </rPh>
    <rPh sb="2" eb="4">
      <t>ニシヤマ</t>
    </rPh>
    <phoneticPr fontId="9"/>
  </si>
  <si>
    <t>立命館宇治</t>
    <rPh sb="0" eb="3">
      <t>リツメイカン</t>
    </rPh>
    <rPh sb="3" eb="5">
      <t>ウジ</t>
    </rPh>
    <phoneticPr fontId="8"/>
  </si>
  <si>
    <t>京都廣学館</t>
    <rPh sb="0" eb="2">
      <t>キョウト</t>
    </rPh>
    <rPh sb="2" eb="3">
      <t>コウ</t>
    </rPh>
    <rPh sb="3" eb="4">
      <t>ガク</t>
    </rPh>
    <rPh sb="4" eb="5">
      <t>カン</t>
    </rPh>
    <phoneticPr fontId="9"/>
  </si>
  <si>
    <t>同志社国際</t>
    <rPh sb="0" eb="3">
      <t>ドウシシャ</t>
    </rPh>
    <rPh sb="3" eb="5">
      <t>コクサイ</t>
    </rPh>
    <phoneticPr fontId="9"/>
  </si>
  <si>
    <t>京都教育大学教育学部付属</t>
    <rPh sb="0" eb="2">
      <t>キョウト</t>
    </rPh>
    <rPh sb="2" eb="4">
      <t>キョウイク</t>
    </rPh>
    <rPh sb="4" eb="6">
      <t>ダイガク</t>
    </rPh>
    <rPh sb="6" eb="8">
      <t>キョウイク</t>
    </rPh>
    <rPh sb="8" eb="10">
      <t>ガクブ</t>
    </rPh>
    <rPh sb="10" eb="12">
      <t>フゾク</t>
    </rPh>
    <phoneticPr fontId="9"/>
  </si>
  <si>
    <t>東海</t>
    <rPh sb="0" eb="2">
      <t>トウカイ</t>
    </rPh>
    <phoneticPr fontId="8"/>
  </si>
  <si>
    <t>宇治山田商</t>
    <rPh sb="0" eb="2">
      <t>ウジ</t>
    </rPh>
    <rPh sb="2" eb="4">
      <t>ヤマダ</t>
    </rPh>
    <rPh sb="4" eb="5">
      <t>ショウ</t>
    </rPh>
    <phoneticPr fontId="9"/>
  </si>
  <si>
    <t>尾鷲</t>
    <rPh sb="0" eb="2">
      <t>オワセ</t>
    </rPh>
    <phoneticPr fontId="9"/>
  </si>
  <si>
    <t>皇學館</t>
    <rPh sb="0" eb="3">
      <t>コウガッカン</t>
    </rPh>
    <phoneticPr fontId="9"/>
  </si>
  <si>
    <t>若宮商業</t>
    <rPh sb="0" eb="2">
      <t>ワカミヤ</t>
    </rPh>
    <rPh sb="2" eb="4">
      <t>ショウギョウ</t>
    </rPh>
    <phoneticPr fontId="9"/>
  </si>
  <si>
    <t>松蔭</t>
    <rPh sb="0" eb="2">
      <t>ショウイン</t>
    </rPh>
    <phoneticPr fontId="9"/>
  </si>
  <si>
    <t>南陽</t>
    <rPh sb="0" eb="2">
      <t>ナンヨウ</t>
    </rPh>
    <phoneticPr fontId="9"/>
  </si>
  <si>
    <t>緑</t>
    <rPh sb="0" eb="1">
      <t>ミドリ</t>
    </rPh>
    <phoneticPr fontId="8"/>
  </si>
  <si>
    <t>鳴海</t>
    <rPh sb="0" eb="2">
      <t>ナルミ</t>
    </rPh>
    <phoneticPr fontId="9"/>
  </si>
  <si>
    <t>市工業</t>
    <rPh sb="0" eb="1">
      <t>シ</t>
    </rPh>
    <rPh sb="1" eb="3">
      <t>コウギョウ</t>
    </rPh>
    <phoneticPr fontId="9"/>
  </si>
  <si>
    <t>名古屋国際</t>
    <rPh sb="0" eb="3">
      <t>ナゴヤ</t>
    </rPh>
    <rPh sb="3" eb="5">
      <t>コクサイ</t>
    </rPh>
    <phoneticPr fontId="9"/>
  </si>
  <si>
    <t>同朋</t>
    <rPh sb="0" eb="2">
      <t>ドウホウ</t>
    </rPh>
    <phoneticPr fontId="9"/>
  </si>
  <si>
    <t>天白</t>
    <rPh sb="0" eb="2">
      <t>テンパク</t>
    </rPh>
    <phoneticPr fontId="9"/>
  </si>
  <si>
    <t>向陽</t>
    <rPh sb="0" eb="2">
      <t>コウヨウ</t>
    </rPh>
    <phoneticPr fontId="9"/>
  </si>
  <si>
    <t>中央</t>
    <rPh sb="0" eb="2">
      <t>チュウオウ</t>
    </rPh>
    <phoneticPr fontId="9"/>
  </si>
  <si>
    <t>科学技術名古屋</t>
    <rPh sb="0" eb="2">
      <t>カガク</t>
    </rPh>
    <rPh sb="2" eb="4">
      <t>ギジュツ</t>
    </rPh>
    <rPh sb="4" eb="7">
      <t>ナゴヤ</t>
    </rPh>
    <phoneticPr fontId="9"/>
  </si>
  <si>
    <t>星城</t>
    <rPh sb="0" eb="1">
      <t>ホシ</t>
    </rPh>
    <rPh sb="1" eb="2">
      <t>シロ</t>
    </rPh>
    <phoneticPr fontId="9"/>
  </si>
  <si>
    <t>中川商業</t>
    <rPh sb="0" eb="2">
      <t>ナカガワ</t>
    </rPh>
    <rPh sb="2" eb="4">
      <t>ショウギョウ</t>
    </rPh>
    <phoneticPr fontId="9"/>
  </si>
  <si>
    <t>中部第一</t>
    <rPh sb="0" eb="2">
      <t>チュウブ</t>
    </rPh>
    <rPh sb="2" eb="4">
      <t>ダイイチ</t>
    </rPh>
    <phoneticPr fontId="9"/>
  </si>
  <si>
    <t>名南工業</t>
    <rPh sb="0" eb="1">
      <t>メイ</t>
    </rPh>
    <rPh sb="1" eb="2">
      <t>ミナミ</t>
    </rPh>
    <rPh sb="2" eb="4">
      <t>コウギョウ</t>
    </rPh>
    <phoneticPr fontId="9"/>
  </si>
  <si>
    <t>日進</t>
    <rPh sb="0" eb="2">
      <t>ニッシン</t>
    </rPh>
    <phoneticPr fontId="9"/>
  </si>
  <si>
    <t>昭和</t>
    <rPh sb="0" eb="2">
      <t>ショウワ</t>
    </rPh>
    <phoneticPr fontId="9"/>
  </si>
  <si>
    <t>名古屋女子大学</t>
    <rPh sb="0" eb="3">
      <t>ナゴヤ</t>
    </rPh>
    <rPh sb="3" eb="5">
      <t>ジョシ</t>
    </rPh>
    <rPh sb="5" eb="7">
      <t>ダイガク</t>
    </rPh>
    <phoneticPr fontId="9"/>
  </si>
  <si>
    <t>南山女子</t>
    <rPh sb="0" eb="2">
      <t>ナンザン</t>
    </rPh>
    <rPh sb="2" eb="4">
      <t>ジョシ</t>
    </rPh>
    <phoneticPr fontId="9"/>
  </si>
  <si>
    <t>一宮</t>
    <rPh sb="0" eb="2">
      <t>イチノミヤ</t>
    </rPh>
    <phoneticPr fontId="9"/>
  </si>
  <si>
    <t>一宮北</t>
    <rPh sb="0" eb="2">
      <t>イチノミヤ</t>
    </rPh>
    <rPh sb="2" eb="3">
      <t>キタ</t>
    </rPh>
    <phoneticPr fontId="9"/>
  </si>
  <si>
    <t>一宮工業</t>
    <rPh sb="0" eb="2">
      <t>イチノミヤ</t>
    </rPh>
    <rPh sb="2" eb="4">
      <t>コウギョウ</t>
    </rPh>
    <phoneticPr fontId="9"/>
  </si>
  <si>
    <t>一宮商業</t>
    <rPh sb="0" eb="2">
      <t>イチノミヤ</t>
    </rPh>
    <rPh sb="2" eb="4">
      <t>ショウギョウ</t>
    </rPh>
    <phoneticPr fontId="9"/>
  </si>
  <si>
    <t>一宮西</t>
    <rPh sb="0" eb="2">
      <t>イチノミヤ</t>
    </rPh>
    <rPh sb="2" eb="3">
      <t>ニシ</t>
    </rPh>
    <phoneticPr fontId="9"/>
  </si>
  <si>
    <t>木曽川</t>
    <rPh sb="0" eb="3">
      <t>キソガワ</t>
    </rPh>
    <phoneticPr fontId="8"/>
  </si>
  <si>
    <t>佐屋</t>
    <rPh sb="0" eb="2">
      <t>サヤ</t>
    </rPh>
    <phoneticPr fontId="9"/>
  </si>
  <si>
    <t>西春</t>
    <rPh sb="0" eb="2">
      <t>ニシハル</t>
    </rPh>
    <phoneticPr fontId="9"/>
  </si>
  <si>
    <t>稲沢</t>
    <rPh sb="0" eb="2">
      <t>イナザワ</t>
    </rPh>
    <phoneticPr fontId="9"/>
  </si>
  <si>
    <t>稲沢東</t>
    <rPh sb="0" eb="2">
      <t>イナザワ</t>
    </rPh>
    <rPh sb="2" eb="3">
      <t>ヒガシ</t>
    </rPh>
    <phoneticPr fontId="11"/>
  </si>
  <si>
    <t>海翔</t>
    <rPh sb="0" eb="1">
      <t>ウミ</t>
    </rPh>
    <rPh sb="1" eb="2">
      <t>ショウ</t>
    </rPh>
    <phoneticPr fontId="9"/>
  </si>
  <si>
    <t>津島</t>
    <rPh sb="0" eb="2">
      <t>ツシマ</t>
    </rPh>
    <phoneticPr fontId="9"/>
  </si>
  <si>
    <t>岩倉総合</t>
    <rPh sb="0" eb="2">
      <t>イワクラ</t>
    </rPh>
    <rPh sb="2" eb="4">
      <t>ソウゴウ</t>
    </rPh>
    <phoneticPr fontId="9"/>
  </si>
  <si>
    <t>犬山</t>
    <rPh sb="0" eb="2">
      <t>イヌヤマ</t>
    </rPh>
    <phoneticPr fontId="9"/>
  </si>
  <si>
    <t>犬山南</t>
    <rPh sb="0" eb="2">
      <t>イヌヤマ</t>
    </rPh>
    <rPh sb="2" eb="3">
      <t>ミナミ</t>
    </rPh>
    <phoneticPr fontId="9"/>
  </si>
  <si>
    <t>古知野</t>
    <rPh sb="0" eb="1">
      <t>フル</t>
    </rPh>
    <rPh sb="1" eb="2">
      <t>チ</t>
    </rPh>
    <rPh sb="2" eb="3">
      <t>ノ</t>
    </rPh>
    <phoneticPr fontId="9"/>
  </si>
  <si>
    <t>五条</t>
    <rPh sb="0" eb="2">
      <t>ゴジョウ</t>
    </rPh>
    <phoneticPr fontId="9"/>
  </si>
  <si>
    <t>江南</t>
    <rPh sb="0" eb="2">
      <t>コウナン</t>
    </rPh>
    <phoneticPr fontId="9"/>
  </si>
  <si>
    <t>佐織工業</t>
    <rPh sb="0" eb="2">
      <t>サオリ</t>
    </rPh>
    <rPh sb="2" eb="4">
      <t>コウギョウ</t>
    </rPh>
    <phoneticPr fontId="9"/>
  </si>
  <si>
    <t>小牧工業</t>
    <rPh sb="0" eb="2">
      <t>コマキ</t>
    </rPh>
    <rPh sb="2" eb="4">
      <t>コウギョウ</t>
    </rPh>
    <phoneticPr fontId="9"/>
  </si>
  <si>
    <t>小牧</t>
    <rPh sb="0" eb="2">
      <t>コマキ</t>
    </rPh>
    <phoneticPr fontId="9"/>
  </si>
  <si>
    <t>小牧南</t>
    <rPh sb="0" eb="2">
      <t>コマキ</t>
    </rPh>
    <rPh sb="2" eb="3">
      <t>ミナミ</t>
    </rPh>
    <phoneticPr fontId="9"/>
  </si>
  <si>
    <t>新川</t>
    <rPh sb="0" eb="2">
      <t>シンカワ</t>
    </rPh>
    <phoneticPr fontId="9"/>
  </si>
  <si>
    <t>丹羽</t>
    <rPh sb="0" eb="2">
      <t>ニワ</t>
    </rPh>
    <phoneticPr fontId="9"/>
  </si>
  <si>
    <t>津島東</t>
    <rPh sb="0" eb="2">
      <t>ツシマ</t>
    </rPh>
    <rPh sb="2" eb="3">
      <t>ヒガシ</t>
    </rPh>
    <phoneticPr fontId="9"/>
  </si>
  <si>
    <t>尾西</t>
    <rPh sb="0" eb="1">
      <t>オ</t>
    </rPh>
    <rPh sb="1" eb="2">
      <t>ニシ</t>
    </rPh>
    <phoneticPr fontId="9"/>
  </si>
  <si>
    <t>尾北</t>
    <rPh sb="0" eb="1">
      <t>オ</t>
    </rPh>
    <rPh sb="1" eb="2">
      <t>キタ</t>
    </rPh>
    <phoneticPr fontId="9"/>
  </si>
  <si>
    <t>美和</t>
    <rPh sb="0" eb="2">
      <t>ミワ</t>
    </rPh>
    <phoneticPr fontId="9"/>
  </si>
  <si>
    <t>愛知啓成</t>
    <rPh sb="0" eb="4">
      <t>ケイセイ</t>
    </rPh>
    <phoneticPr fontId="9"/>
  </si>
  <si>
    <t>修文女子</t>
    <rPh sb="0" eb="1">
      <t>オサム</t>
    </rPh>
    <rPh sb="1" eb="2">
      <t>ブン</t>
    </rPh>
    <rPh sb="2" eb="4">
      <t>ジョシ</t>
    </rPh>
    <phoneticPr fontId="9"/>
  </si>
  <si>
    <t>誉</t>
    <rPh sb="0" eb="1">
      <t>ホマレ</t>
    </rPh>
    <phoneticPr fontId="9"/>
  </si>
  <si>
    <t>清林館</t>
    <rPh sb="0" eb="1">
      <t>キヨシ</t>
    </rPh>
    <rPh sb="1" eb="2">
      <t>ハヤシ</t>
    </rPh>
    <rPh sb="2" eb="3">
      <t>カン</t>
    </rPh>
    <phoneticPr fontId="9"/>
  </si>
  <si>
    <t>大成</t>
    <rPh sb="0" eb="2">
      <t>タイセイ</t>
    </rPh>
    <phoneticPr fontId="9"/>
  </si>
  <si>
    <t>半田</t>
    <rPh sb="0" eb="2">
      <t>ハンダ</t>
    </rPh>
    <phoneticPr fontId="9"/>
  </si>
  <si>
    <t>半田東</t>
    <rPh sb="0" eb="2">
      <t>ハンダ</t>
    </rPh>
    <rPh sb="2" eb="3">
      <t>ヒガシ</t>
    </rPh>
    <phoneticPr fontId="9"/>
  </si>
  <si>
    <t>半田工業</t>
    <rPh sb="0" eb="2">
      <t>ハンダ</t>
    </rPh>
    <rPh sb="2" eb="4">
      <t>コウギョウ</t>
    </rPh>
    <phoneticPr fontId="9"/>
  </si>
  <si>
    <t>半田商業</t>
    <rPh sb="0" eb="2">
      <t>ハンダ</t>
    </rPh>
    <rPh sb="2" eb="4">
      <t>ショウギョウ</t>
    </rPh>
    <phoneticPr fontId="9"/>
  </si>
  <si>
    <t>常滑</t>
    <rPh sb="0" eb="2">
      <t>トコナメ</t>
    </rPh>
    <phoneticPr fontId="9"/>
  </si>
  <si>
    <t>東海南</t>
    <rPh sb="0" eb="2">
      <t>トウカイ</t>
    </rPh>
    <rPh sb="2" eb="3">
      <t>ミナミ</t>
    </rPh>
    <phoneticPr fontId="9"/>
  </si>
  <si>
    <t>知多翔洋</t>
    <rPh sb="0" eb="2">
      <t>チタ</t>
    </rPh>
    <rPh sb="2" eb="3">
      <t>ショウ</t>
    </rPh>
    <rPh sb="3" eb="4">
      <t>ヨウ</t>
    </rPh>
    <phoneticPr fontId="9"/>
  </si>
  <si>
    <t>阿久比</t>
    <rPh sb="0" eb="3">
      <t>アグイ</t>
    </rPh>
    <phoneticPr fontId="9"/>
  </si>
  <si>
    <t>武豊</t>
    <rPh sb="0" eb="2">
      <t>タケトヨ</t>
    </rPh>
    <phoneticPr fontId="9"/>
  </si>
  <si>
    <t>内海</t>
    <rPh sb="0" eb="2">
      <t>ウツミ</t>
    </rPh>
    <phoneticPr fontId="9"/>
  </si>
  <si>
    <t>東海商業</t>
    <rPh sb="0" eb="2">
      <t>トウカイ</t>
    </rPh>
    <rPh sb="2" eb="4">
      <t>ショウギョウ</t>
    </rPh>
    <phoneticPr fontId="9"/>
  </si>
  <si>
    <t>大府</t>
    <rPh sb="0" eb="2">
      <t>オオブ</t>
    </rPh>
    <phoneticPr fontId="9"/>
  </si>
  <si>
    <t>蒲郡東</t>
    <rPh sb="0" eb="2">
      <t>ガマゴオリ</t>
    </rPh>
    <rPh sb="2" eb="3">
      <t>ヒガシ</t>
    </rPh>
    <phoneticPr fontId="9"/>
  </si>
  <si>
    <t>豊橋東</t>
    <rPh sb="0" eb="2">
      <t>トヨハシ</t>
    </rPh>
    <rPh sb="2" eb="3">
      <t>ヒガシ</t>
    </rPh>
    <phoneticPr fontId="9"/>
  </si>
  <si>
    <t>豊橋工業</t>
    <rPh sb="0" eb="2">
      <t>トヨハシ</t>
    </rPh>
    <rPh sb="2" eb="4">
      <t>コウギョウ</t>
    </rPh>
    <phoneticPr fontId="9"/>
  </si>
  <si>
    <t>豊川</t>
    <rPh sb="0" eb="2">
      <t>トヨカワ</t>
    </rPh>
    <phoneticPr fontId="9"/>
  </si>
  <si>
    <t>豊橋中央</t>
    <rPh sb="0" eb="2">
      <t>トヨハシ</t>
    </rPh>
    <rPh sb="2" eb="4">
      <t>チュウオウ</t>
    </rPh>
    <phoneticPr fontId="9"/>
  </si>
  <si>
    <t>時習館</t>
    <rPh sb="0" eb="1">
      <t>ジ</t>
    </rPh>
    <rPh sb="1" eb="2">
      <t>シュウ</t>
    </rPh>
    <rPh sb="2" eb="3">
      <t>カン</t>
    </rPh>
    <phoneticPr fontId="9"/>
  </si>
  <si>
    <t>海陽学園</t>
    <rPh sb="0" eb="1">
      <t>ウミ</t>
    </rPh>
    <rPh sb="1" eb="2">
      <t>ヨウ</t>
    </rPh>
    <rPh sb="2" eb="4">
      <t>ガクエン</t>
    </rPh>
    <phoneticPr fontId="9"/>
  </si>
  <si>
    <t>蒲郡</t>
    <rPh sb="0" eb="2">
      <t>ガマゴオリ</t>
    </rPh>
    <phoneticPr fontId="9"/>
  </si>
  <si>
    <t>岡崎</t>
    <rPh sb="0" eb="2">
      <t>オカザキ</t>
    </rPh>
    <phoneticPr fontId="9"/>
  </si>
  <si>
    <t>岡崎北</t>
    <rPh sb="0" eb="2">
      <t>オカザキ</t>
    </rPh>
    <rPh sb="2" eb="3">
      <t>キタ</t>
    </rPh>
    <phoneticPr fontId="9"/>
  </si>
  <si>
    <t>岡崎西</t>
    <rPh sb="0" eb="2">
      <t>オカザキ</t>
    </rPh>
    <rPh sb="2" eb="3">
      <t>ニシ</t>
    </rPh>
    <phoneticPr fontId="9"/>
  </si>
  <si>
    <t>岡崎工業</t>
    <rPh sb="0" eb="2">
      <t>オカザキ</t>
    </rPh>
    <rPh sb="2" eb="4">
      <t>コウギョウ</t>
    </rPh>
    <phoneticPr fontId="9"/>
  </si>
  <si>
    <t>東海</t>
    <phoneticPr fontId="8"/>
  </si>
  <si>
    <t>男子部員数</t>
    <phoneticPr fontId="8"/>
  </si>
  <si>
    <t>名</t>
    <phoneticPr fontId="8"/>
  </si>
  <si>
    <t>女子部員数</t>
    <phoneticPr fontId="8"/>
  </si>
  <si>
    <t>委員長名</t>
    <phoneticPr fontId="8"/>
  </si>
  <si>
    <t>総部員数</t>
    <phoneticPr fontId="8"/>
  </si>
  <si>
    <t>男子部員登録校数</t>
    <phoneticPr fontId="8"/>
  </si>
  <si>
    <t>男子加盟校数</t>
    <phoneticPr fontId="8"/>
  </si>
  <si>
    <t>校</t>
    <phoneticPr fontId="8"/>
  </si>
  <si>
    <t>女子部員登録校数</t>
    <phoneticPr fontId="8"/>
  </si>
  <si>
    <t>女子加盟校数</t>
    <phoneticPr fontId="8"/>
  </si>
  <si>
    <t>登録校数</t>
    <phoneticPr fontId="8"/>
  </si>
  <si>
    <t>加盟学校数</t>
    <phoneticPr fontId="8"/>
  </si>
  <si>
    <t>学校名</t>
    <phoneticPr fontId="8"/>
  </si>
  <si>
    <t>部員数</t>
    <phoneticPr fontId="8"/>
  </si>
  <si>
    <t>男子</t>
    <phoneticPr fontId="8"/>
  </si>
  <si>
    <t>女子</t>
    <phoneticPr fontId="8"/>
  </si>
  <si>
    <t>岐阜高専</t>
    <rPh sb="0" eb="2">
      <t>ギフ</t>
    </rPh>
    <rPh sb="2" eb="4">
      <t>コウセン</t>
    </rPh>
    <phoneticPr fontId="6"/>
  </si>
  <si>
    <t>済美</t>
    <rPh sb="0" eb="1">
      <t>サイ</t>
    </rPh>
    <rPh sb="1" eb="2">
      <t>ビ</t>
    </rPh>
    <phoneticPr fontId="6"/>
  </si>
  <si>
    <t>聖マリア</t>
    <rPh sb="0" eb="1">
      <t>セイ</t>
    </rPh>
    <phoneticPr fontId="6"/>
  </si>
  <si>
    <t>池田</t>
    <rPh sb="0" eb="2">
      <t>イケダ</t>
    </rPh>
    <phoneticPr fontId="6"/>
  </si>
  <si>
    <t>大垣北</t>
    <rPh sb="0" eb="2">
      <t>オオガキ</t>
    </rPh>
    <rPh sb="2" eb="3">
      <t>キタ</t>
    </rPh>
    <phoneticPr fontId="6"/>
  </si>
  <si>
    <t>大垣南</t>
    <rPh sb="0" eb="2">
      <t>オオガキ</t>
    </rPh>
    <rPh sb="2" eb="3">
      <t>ミナミ</t>
    </rPh>
    <phoneticPr fontId="6"/>
  </si>
  <si>
    <t>関</t>
    <rPh sb="0" eb="1">
      <t>セキ</t>
    </rPh>
    <phoneticPr fontId="6"/>
  </si>
  <si>
    <t>加茂</t>
    <rPh sb="0" eb="2">
      <t>カモ</t>
    </rPh>
    <phoneticPr fontId="6"/>
  </si>
  <si>
    <t>加茂農林</t>
    <rPh sb="0" eb="2">
      <t>カモ</t>
    </rPh>
    <rPh sb="2" eb="4">
      <t>ノウリン</t>
    </rPh>
    <phoneticPr fontId="6"/>
  </si>
  <si>
    <t>東濃実</t>
    <rPh sb="0" eb="1">
      <t>トウ</t>
    </rPh>
    <rPh sb="1" eb="2">
      <t>ノウ</t>
    </rPh>
    <rPh sb="2" eb="3">
      <t>ジツ</t>
    </rPh>
    <phoneticPr fontId="6"/>
  </si>
  <si>
    <t>片山</t>
    <rPh sb="0" eb="2">
      <t>カタヤマ</t>
    </rPh>
    <phoneticPr fontId="6"/>
  </si>
  <si>
    <t>関東</t>
    <rPh sb="0" eb="2">
      <t>カントウ</t>
    </rPh>
    <phoneticPr fontId="8"/>
  </si>
  <si>
    <t>中央大学附属横浜</t>
    <rPh sb="0" eb="2">
      <t>チュウオウ</t>
    </rPh>
    <rPh sb="2" eb="4">
      <t>ダイガク</t>
    </rPh>
    <rPh sb="4" eb="6">
      <t>フゾク</t>
    </rPh>
    <phoneticPr fontId="9"/>
  </si>
  <si>
    <t>市立横浜サイエンスフロンティア</t>
    <rPh sb="0" eb="2">
      <t>シリツ</t>
    </rPh>
    <rPh sb="2" eb="4">
      <t>ヨコハマ</t>
    </rPh>
    <phoneticPr fontId="9"/>
  </si>
  <si>
    <t>希望ケ丘（定）</t>
    <rPh sb="5" eb="6">
      <t>サダム</t>
    </rPh>
    <phoneticPr fontId="9"/>
  </si>
  <si>
    <t>湘南（定）</t>
    <rPh sb="3" eb="4">
      <t>サダム</t>
    </rPh>
    <phoneticPr fontId="9"/>
  </si>
  <si>
    <t>藤沢清流</t>
    <rPh sb="0" eb="2">
      <t>フジサワ</t>
    </rPh>
    <rPh sb="2" eb="3">
      <t>キヨ</t>
    </rPh>
    <rPh sb="3" eb="4">
      <t>ナガ</t>
    </rPh>
    <phoneticPr fontId="9"/>
  </si>
  <si>
    <t>茅ケ崎（定）</t>
    <rPh sb="4" eb="5">
      <t>サダム</t>
    </rPh>
    <phoneticPr fontId="9"/>
  </si>
  <si>
    <t>川崎工科</t>
    <rPh sb="0" eb="2">
      <t>カワサキ</t>
    </rPh>
    <rPh sb="2" eb="4">
      <t>コウカ</t>
    </rPh>
    <phoneticPr fontId="9"/>
  </si>
  <si>
    <t>向の岡工業</t>
    <rPh sb="0" eb="1">
      <t>ムカイ</t>
    </rPh>
    <rPh sb="2" eb="3">
      <t>オカ</t>
    </rPh>
    <rPh sb="3" eb="5">
      <t>コウギョウ</t>
    </rPh>
    <phoneticPr fontId="9"/>
  </si>
  <si>
    <t>市立商業</t>
    <rPh sb="2" eb="4">
      <t>ショウギョウ</t>
    </rPh>
    <phoneticPr fontId="6"/>
  </si>
  <si>
    <t>三浦学苑</t>
    <rPh sb="0" eb="4">
      <t>ミウラガクエン</t>
    </rPh>
    <phoneticPr fontId="9"/>
  </si>
  <si>
    <t>緑ヶ丘女子</t>
    <rPh sb="0" eb="3">
      <t>ミドリガオカ</t>
    </rPh>
    <rPh sb="3" eb="5">
      <t>ジョシ</t>
    </rPh>
    <phoneticPr fontId="9"/>
  </si>
  <si>
    <t>東海大学付属相模</t>
    <rPh sb="3" eb="4">
      <t>ガク</t>
    </rPh>
    <phoneticPr fontId="9"/>
  </si>
  <si>
    <t>袖ヶ浦</t>
    <rPh sb="0" eb="3">
      <t>ソデガウラ</t>
    </rPh>
    <phoneticPr fontId="6"/>
  </si>
  <si>
    <t>翔　凜</t>
    <rPh sb="0" eb="1">
      <t>ショウ</t>
    </rPh>
    <rPh sb="2" eb="3">
      <t>リン</t>
    </rPh>
    <phoneticPr fontId="6"/>
  </si>
  <si>
    <t>館山海上技術</t>
    <rPh sb="0" eb="2">
      <t>タテヤマ</t>
    </rPh>
    <rPh sb="2" eb="4">
      <t>カイジョウ</t>
    </rPh>
    <rPh sb="4" eb="6">
      <t>ギジュツ</t>
    </rPh>
    <phoneticPr fontId="6"/>
  </si>
  <si>
    <t>長生</t>
    <rPh sb="0" eb="2">
      <t>チョウセイ</t>
    </rPh>
    <phoneticPr fontId="6"/>
  </si>
  <si>
    <t>成田国際</t>
    <rPh sb="0" eb="2">
      <t>ナリタ</t>
    </rPh>
    <rPh sb="2" eb="4">
      <t>コクサイ</t>
    </rPh>
    <phoneticPr fontId="6"/>
  </si>
  <si>
    <t>実籾</t>
    <rPh sb="0" eb="2">
      <t>ミモミ</t>
    </rPh>
    <phoneticPr fontId="6"/>
  </si>
  <si>
    <t>柏井</t>
    <rPh sb="0" eb="2">
      <t>カシワイ</t>
    </rPh>
    <phoneticPr fontId="9"/>
  </si>
  <si>
    <t>市立千葉</t>
    <rPh sb="0" eb="2">
      <t>イチリツ</t>
    </rPh>
    <rPh sb="2" eb="4">
      <t>チバ</t>
    </rPh>
    <phoneticPr fontId="9"/>
  </si>
  <si>
    <t>市立稲毛</t>
    <rPh sb="0" eb="2">
      <t>イチリツ</t>
    </rPh>
    <rPh sb="2" eb="4">
      <t>イナゲ</t>
    </rPh>
    <phoneticPr fontId="9"/>
  </si>
  <si>
    <t>千葉経済大学附属</t>
    <rPh sb="0" eb="2">
      <t>チバ</t>
    </rPh>
    <rPh sb="2" eb="4">
      <t>ケイザイ</t>
    </rPh>
    <rPh sb="4" eb="6">
      <t>ダイガク</t>
    </rPh>
    <rPh sb="6" eb="8">
      <t>フゾク</t>
    </rPh>
    <phoneticPr fontId="9"/>
  </si>
  <si>
    <t>渋谷幕張</t>
    <rPh sb="0" eb="2">
      <t>シブヤ</t>
    </rPh>
    <rPh sb="2" eb="4">
      <t>マクハリ</t>
    </rPh>
    <phoneticPr fontId="9"/>
  </si>
  <si>
    <t>船橋</t>
    <rPh sb="0" eb="2">
      <t>フナバシ</t>
    </rPh>
    <phoneticPr fontId="9"/>
  </si>
  <si>
    <t>船橋啓明</t>
    <rPh sb="2" eb="4">
      <t>ケイメイ</t>
    </rPh>
    <phoneticPr fontId="9"/>
  </si>
  <si>
    <t>船橋芝山</t>
    <rPh sb="0" eb="2">
      <t>フナバシ</t>
    </rPh>
    <rPh sb="2" eb="4">
      <t>シバヤマ</t>
    </rPh>
    <phoneticPr fontId="9"/>
  </si>
  <si>
    <t>船橋二和</t>
    <rPh sb="0" eb="2">
      <t>フナバシ</t>
    </rPh>
    <rPh sb="2" eb="3">
      <t>フタ</t>
    </rPh>
    <rPh sb="3" eb="4">
      <t>ワ</t>
    </rPh>
    <phoneticPr fontId="9"/>
  </si>
  <si>
    <t>船橋古和釜</t>
    <rPh sb="2" eb="5">
      <t>コワガマ</t>
    </rPh>
    <phoneticPr fontId="9"/>
  </si>
  <si>
    <t>船橋法典</t>
    <rPh sb="0" eb="2">
      <t>フナバシ</t>
    </rPh>
    <rPh sb="2" eb="3">
      <t>ホウ</t>
    </rPh>
    <rPh sb="3" eb="4">
      <t>テン</t>
    </rPh>
    <phoneticPr fontId="9"/>
  </si>
  <si>
    <t>鎌ヶ谷</t>
    <rPh sb="0" eb="3">
      <t>カマガヤ</t>
    </rPh>
    <phoneticPr fontId="9"/>
  </si>
  <si>
    <t>鎌ヶ谷西</t>
    <rPh sb="0" eb="3">
      <t>カマガヤ</t>
    </rPh>
    <rPh sb="3" eb="4">
      <t>ニシ</t>
    </rPh>
    <phoneticPr fontId="9"/>
  </si>
  <si>
    <t>市立船橋</t>
    <rPh sb="0" eb="2">
      <t>イチリツ</t>
    </rPh>
    <rPh sb="2" eb="4">
      <t>フナバシ</t>
    </rPh>
    <phoneticPr fontId="11"/>
  </si>
  <si>
    <t>東葉</t>
    <rPh sb="1" eb="2">
      <t>ハ</t>
    </rPh>
    <phoneticPr fontId="9"/>
  </si>
  <si>
    <t>日大習志野</t>
    <rPh sb="0" eb="2">
      <t>ニチダイ</t>
    </rPh>
    <rPh sb="2" eb="5">
      <t>ナラシノ</t>
    </rPh>
    <phoneticPr fontId="9"/>
  </si>
  <si>
    <t>行徳</t>
    <rPh sb="0" eb="2">
      <t>ギョウトク</t>
    </rPh>
    <phoneticPr fontId="9"/>
  </si>
  <si>
    <t>市川南</t>
    <rPh sb="0" eb="2">
      <t>イチカワ</t>
    </rPh>
    <rPh sb="2" eb="3">
      <t>ミナミ</t>
    </rPh>
    <phoneticPr fontId="9"/>
  </si>
  <si>
    <t>市川昴</t>
    <rPh sb="0" eb="2">
      <t>イチカワ</t>
    </rPh>
    <rPh sb="2" eb="3">
      <t>スバル</t>
    </rPh>
    <phoneticPr fontId="9"/>
  </si>
  <si>
    <t>浦安</t>
    <rPh sb="0" eb="2">
      <t>ウラヤス</t>
    </rPh>
    <phoneticPr fontId="9"/>
  </si>
  <si>
    <t>浦安南</t>
    <rPh sb="0" eb="2">
      <t>ウラヤス</t>
    </rPh>
    <rPh sb="2" eb="3">
      <t>ミナミ</t>
    </rPh>
    <phoneticPr fontId="9"/>
  </si>
  <si>
    <t>市川</t>
    <rPh sb="0" eb="2">
      <t>イチカワ</t>
    </rPh>
    <phoneticPr fontId="9"/>
  </si>
  <si>
    <t>日出学園</t>
    <rPh sb="0" eb="2">
      <t>ヒノデ</t>
    </rPh>
    <rPh sb="2" eb="4">
      <t>ガクエン</t>
    </rPh>
    <phoneticPr fontId="9"/>
  </si>
  <si>
    <t>松戸</t>
    <rPh sb="0" eb="2">
      <t>マツド</t>
    </rPh>
    <phoneticPr fontId="9"/>
  </si>
  <si>
    <t>小金</t>
    <rPh sb="0" eb="2">
      <t>コガネ</t>
    </rPh>
    <phoneticPr fontId="9"/>
  </si>
  <si>
    <t>松戸馬橋</t>
    <rPh sb="0" eb="2">
      <t>マツド</t>
    </rPh>
    <rPh sb="2" eb="4">
      <t>マバシ</t>
    </rPh>
    <phoneticPr fontId="9"/>
  </si>
  <si>
    <t>松戸向陽</t>
    <rPh sb="0" eb="2">
      <t>マツド</t>
    </rPh>
    <rPh sb="2" eb="4">
      <t>コウヨウ</t>
    </rPh>
    <phoneticPr fontId="9"/>
  </si>
  <si>
    <t>野田中央</t>
    <rPh sb="0" eb="2">
      <t>ノダ</t>
    </rPh>
    <rPh sb="2" eb="4">
      <t>チュウオウ</t>
    </rPh>
    <phoneticPr fontId="9"/>
  </si>
  <si>
    <t>市立松戸</t>
    <rPh sb="0" eb="2">
      <t>イチリツ</t>
    </rPh>
    <rPh sb="2" eb="4">
      <t>マツド</t>
    </rPh>
    <phoneticPr fontId="9"/>
  </si>
  <si>
    <t>専修大学松戸</t>
    <rPh sb="0" eb="2">
      <t>センシュウ</t>
    </rPh>
    <rPh sb="2" eb="4">
      <t>ダイガク</t>
    </rPh>
    <rPh sb="4" eb="6">
      <t>マツド</t>
    </rPh>
    <phoneticPr fontId="9"/>
  </si>
  <si>
    <t>柏南</t>
    <rPh sb="0" eb="1">
      <t>カシワ</t>
    </rPh>
    <rPh sb="1" eb="2">
      <t>ミナミ</t>
    </rPh>
    <phoneticPr fontId="6"/>
  </si>
  <si>
    <t>大子清流</t>
    <rPh sb="0" eb="2">
      <t>ダイゴ</t>
    </rPh>
    <rPh sb="2" eb="4">
      <t>セイリュウ</t>
    </rPh>
    <phoneticPr fontId="6"/>
  </si>
  <si>
    <t>大成女子</t>
    <rPh sb="0" eb="2">
      <t>タイセイ</t>
    </rPh>
    <rPh sb="2" eb="4">
      <t>ジョシ</t>
    </rPh>
    <phoneticPr fontId="6"/>
  </si>
  <si>
    <t>鹿島学園</t>
    <rPh sb="0" eb="2">
      <t>カシマ</t>
    </rPh>
    <rPh sb="2" eb="4">
      <t>ガクエン</t>
    </rPh>
    <phoneticPr fontId="6"/>
  </si>
  <si>
    <t>取手聖徳女子</t>
    <rPh sb="0" eb="2">
      <t>トリデ</t>
    </rPh>
    <rPh sb="2" eb="4">
      <t>セイトク</t>
    </rPh>
    <rPh sb="4" eb="6">
      <t>ジョシ</t>
    </rPh>
    <phoneticPr fontId="6"/>
  </si>
  <si>
    <t>古河中等</t>
    <rPh sb="0" eb="2">
      <t>コガ</t>
    </rPh>
    <rPh sb="2" eb="4">
      <t>チュウトウ</t>
    </rPh>
    <phoneticPr fontId="9"/>
  </si>
  <si>
    <t>坂東総合</t>
    <rPh sb="0" eb="2">
      <t>バンドウ</t>
    </rPh>
    <rPh sb="2" eb="4">
      <t>ソウゴウ</t>
    </rPh>
    <phoneticPr fontId="9"/>
  </si>
  <si>
    <t>翔洋</t>
    <rPh sb="0" eb="1">
      <t>ショウ</t>
    </rPh>
    <rPh sb="1" eb="2">
      <t>ヨウ</t>
    </rPh>
    <phoneticPr fontId="9"/>
  </si>
  <si>
    <t>郡山北工</t>
    <rPh sb="2" eb="3">
      <t>キタ</t>
    </rPh>
    <rPh sb="3" eb="4">
      <t>コウ</t>
    </rPh>
    <phoneticPr fontId="6"/>
  </si>
  <si>
    <t>葵</t>
    <rPh sb="0" eb="1">
      <t>アオイ</t>
    </rPh>
    <phoneticPr fontId="6"/>
  </si>
  <si>
    <t>相馬東</t>
    <rPh sb="2" eb="3">
      <t>ヒガシ</t>
    </rPh>
    <phoneticPr fontId="9"/>
  </si>
  <si>
    <t>仙台市立仙台商業</t>
    <rPh sb="0" eb="2">
      <t>センダイ</t>
    </rPh>
    <rPh sb="2" eb="4">
      <t>イチリツ</t>
    </rPh>
    <phoneticPr fontId="6"/>
  </si>
  <si>
    <t>仙台城南</t>
    <rPh sb="0" eb="2">
      <t>センダイ</t>
    </rPh>
    <rPh sb="2" eb="4">
      <t>ジョウナン</t>
    </rPh>
    <phoneticPr fontId="6"/>
  </si>
  <si>
    <t>仙台高等専門学校名取キャンパス</t>
    <rPh sb="0" eb="2">
      <t>センダイ</t>
    </rPh>
    <rPh sb="8" eb="10">
      <t>ナト</t>
    </rPh>
    <phoneticPr fontId="6"/>
  </si>
  <si>
    <t>黒沢尻工業</t>
    <rPh sb="0" eb="3">
      <t>クロサワジリ</t>
    </rPh>
    <rPh sb="3" eb="5">
      <t>コウギョウ</t>
    </rPh>
    <phoneticPr fontId="6"/>
  </si>
  <si>
    <t>水沢第一</t>
    <rPh sb="0" eb="2">
      <t>ミズサワ</t>
    </rPh>
    <rPh sb="2" eb="4">
      <t>ダイイチ</t>
    </rPh>
    <phoneticPr fontId="6"/>
  </si>
  <si>
    <r>
      <t>送付先：mail_1024@koko-tennis.com</t>
    </r>
    <r>
      <rPr>
        <sz val="10"/>
        <color rgb="FF000066"/>
        <rFont val="Meiryo UI"/>
        <family val="3"/>
        <charset val="128"/>
      </rPr>
      <t>　　（記録担当：長永 勝利）</t>
    </r>
    <rPh sb="0" eb="3">
      <t>ソウフサキ</t>
    </rPh>
    <rPh sb="32" eb="34">
      <t>キロク</t>
    </rPh>
    <rPh sb="34" eb="36">
      <t>タントウ</t>
    </rPh>
    <rPh sb="37" eb="39">
      <t>ナガエイ</t>
    </rPh>
    <rPh sb="40" eb="42">
      <t>ショウリ</t>
    </rPh>
    <phoneticPr fontId="3"/>
  </si>
  <si>
    <t>北海道</t>
    <rPh sb="0" eb="3">
      <t>ホッカイドウ</t>
    </rPh>
    <phoneticPr fontId="6"/>
  </si>
  <si>
    <t>地域名</t>
    <rPh sb="0" eb="3">
      <t>チイキメイ</t>
    </rPh>
    <phoneticPr fontId="6"/>
  </si>
  <si>
    <t>都道府県名</t>
    <rPh sb="0" eb="4">
      <t>トドウフケン</t>
    </rPh>
    <rPh sb="4" eb="5">
      <t>メイ</t>
    </rPh>
    <phoneticPr fontId="6"/>
  </si>
  <si>
    <t>岩手</t>
    <rPh sb="0" eb="2">
      <t>イワテ</t>
    </rPh>
    <phoneticPr fontId="6"/>
  </si>
  <si>
    <t>宮城</t>
    <rPh sb="0" eb="2">
      <t>ミヤギ</t>
    </rPh>
    <phoneticPr fontId="6"/>
  </si>
  <si>
    <t>山形</t>
    <rPh sb="0" eb="2">
      <t>ヤマガタ</t>
    </rPh>
    <phoneticPr fontId="6"/>
  </si>
  <si>
    <t>茨城</t>
    <rPh sb="0" eb="2">
      <t>イバラキ</t>
    </rPh>
    <phoneticPr fontId="6"/>
  </si>
  <si>
    <t>栃木</t>
    <rPh sb="0" eb="2">
      <t>トチギ</t>
    </rPh>
    <phoneticPr fontId="6"/>
  </si>
  <si>
    <t>群馬</t>
    <rPh sb="0" eb="2">
      <t>グンマ</t>
    </rPh>
    <phoneticPr fontId="6"/>
  </si>
  <si>
    <t>埼玉</t>
    <rPh sb="0" eb="2">
      <t>サイタマ</t>
    </rPh>
    <phoneticPr fontId="6"/>
  </si>
  <si>
    <t>千葉</t>
    <rPh sb="0" eb="2">
      <t>チバ</t>
    </rPh>
    <phoneticPr fontId="6"/>
  </si>
  <si>
    <t>東京</t>
    <rPh sb="0" eb="2">
      <t>トウキョウ</t>
    </rPh>
    <phoneticPr fontId="6"/>
  </si>
  <si>
    <t>神奈川</t>
    <rPh sb="0" eb="3">
      <t>カナガワ</t>
    </rPh>
    <phoneticPr fontId="6"/>
  </si>
  <si>
    <t>新潟</t>
    <rPh sb="0" eb="2">
      <t>ニイガタ</t>
    </rPh>
    <phoneticPr fontId="6"/>
  </si>
  <si>
    <t>富山</t>
    <rPh sb="0" eb="2">
      <t>トヤマ</t>
    </rPh>
    <phoneticPr fontId="6"/>
  </si>
  <si>
    <t>福井</t>
    <rPh sb="0" eb="2">
      <t>フクイ</t>
    </rPh>
    <phoneticPr fontId="6"/>
  </si>
  <si>
    <t>長野</t>
    <rPh sb="0" eb="2">
      <t>ナガノ</t>
    </rPh>
    <phoneticPr fontId="6"/>
  </si>
  <si>
    <t>岐阜</t>
    <rPh sb="0" eb="2">
      <t>ギフ</t>
    </rPh>
    <phoneticPr fontId="6"/>
  </si>
  <si>
    <t>静岡</t>
    <rPh sb="0" eb="2">
      <t>シズオカ</t>
    </rPh>
    <phoneticPr fontId="6"/>
  </si>
  <si>
    <t>三重</t>
    <rPh sb="0" eb="2">
      <t>ミエ</t>
    </rPh>
    <phoneticPr fontId="6"/>
  </si>
  <si>
    <t>滋賀</t>
    <rPh sb="0" eb="2">
      <t>シガ</t>
    </rPh>
    <phoneticPr fontId="6"/>
  </si>
  <si>
    <t>大阪</t>
    <rPh sb="0" eb="2">
      <t>オオサカ</t>
    </rPh>
    <phoneticPr fontId="6"/>
  </si>
  <si>
    <t>兵庫</t>
    <rPh sb="0" eb="2">
      <t>ヒョウゴ</t>
    </rPh>
    <phoneticPr fontId="6"/>
  </si>
  <si>
    <t>和歌山</t>
    <rPh sb="0" eb="3">
      <t>ワカヤマ</t>
    </rPh>
    <phoneticPr fontId="6"/>
  </si>
  <si>
    <t>鳥取</t>
    <rPh sb="0" eb="2">
      <t>トットリ</t>
    </rPh>
    <phoneticPr fontId="6"/>
  </si>
  <si>
    <t>島根</t>
    <rPh sb="0" eb="2">
      <t>シマネ</t>
    </rPh>
    <phoneticPr fontId="6"/>
  </si>
  <si>
    <t>岡山</t>
    <rPh sb="0" eb="2">
      <t>オカヤマ</t>
    </rPh>
    <phoneticPr fontId="6"/>
  </si>
  <si>
    <t>広島</t>
    <rPh sb="0" eb="2">
      <t>ヒロシマ</t>
    </rPh>
    <phoneticPr fontId="6"/>
  </si>
  <si>
    <t>山口</t>
    <rPh sb="0" eb="2">
      <t>ヤマグチ</t>
    </rPh>
    <phoneticPr fontId="6"/>
  </si>
  <si>
    <t>徳島</t>
    <rPh sb="0" eb="2">
      <t>トクシマ</t>
    </rPh>
    <phoneticPr fontId="6"/>
  </si>
  <si>
    <t>熊本</t>
    <rPh sb="0" eb="2">
      <t>クマモト</t>
    </rPh>
    <phoneticPr fontId="6"/>
  </si>
  <si>
    <t>鹿児島</t>
    <rPh sb="0" eb="3">
      <t>カゴシマ</t>
    </rPh>
    <phoneticPr fontId="6"/>
  </si>
  <si>
    <t>長崎</t>
    <rPh sb="0" eb="2">
      <t>ナガサキ</t>
    </rPh>
    <phoneticPr fontId="6"/>
  </si>
  <si>
    <t>宮崎</t>
    <rPh sb="0" eb="2">
      <t>ミヤザキ</t>
    </rPh>
    <phoneticPr fontId="6"/>
  </si>
  <si>
    <t>佐賀</t>
    <rPh sb="0" eb="2">
      <t>サガ</t>
    </rPh>
    <phoneticPr fontId="6"/>
  </si>
  <si>
    <t>大分</t>
    <rPh sb="0" eb="2">
      <t>オオイタ</t>
    </rPh>
    <phoneticPr fontId="6"/>
  </si>
  <si>
    <t>沖縄</t>
    <rPh sb="0" eb="2">
      <t>オキナワ</t>
    </rPh>
    <phoneticPr fontId="6"/>
  </si>
  <si>
    <t>名</t>
    <rPh sb="0" eb="1">
      <t>メイ</t>
    </rPh>
    <phoneticPr fontId="6"/>
  </si>
  <si>
    <t>校</t>
    <rPh sb="0" eb="1">
      <t>コウ</t>
    </rPh>
    <phoneticPr fontId="6"/>
  </si>
  <si>
    <t>永井　勇太郎</t>
    <rPh sb="0" eb="2">
      <t>ナガイ</t>
    </rPh>
    <rPh sb="3" eb="6">
      <t>ユウタロウ</t>
    </rPh>
    <phoneticPr fontId="9"/>
  </si>
  <si>
    <t>No</t>
    <phoneticPr fontId="6"/>
  </si>
  <si>
    <t>髙木一輝</t>
    <rPh sb="0" eb="2">
      <t>タカギ</t>
    </rPh>
    <rPh sb="2" eb="4">
      <t>カズテル</t>
    </rPh>
    <phoneticPr fontId="9"/>
  </si>
  <si>
    <t>No</t>
    <phoneticPr fontId="6"/>
  </si>
  <si>
    <t>平松　尚</t>
    <rPh sb="0" eb="2">
      <t>ヒラマツ</t>
    </rPh>
    <rPh sb="3" eb="4">
      <t>タカシ</t>
    </rPh>
    <phoneticPr fontId="9"/>
  </si>
  <si>
    <t>山田　耕司</t>
    <rPh sb="0" eb="2">
      <t>ヤマダ</t>
    </rPh>
    <rPh sb="3" eb="5">
      <t>コウジ</t>
    </rPh>
    <phoneticPr fontId="9"/>
  </si>
  <si>
    <t>No</t>
    <phoneticPr fontId="8"/>
  </si>
  <si>
    <t>愛媛</t>
    <rPh sb="0" eb="2">
      <t>エヒメ</t>
    </rPh>
    <phoneticPr fontId="6"/>
  </si>
  <si>
    <t>香川</t>
    <rPh sb="0" eb="2">
      <t>カガワ</t>
    </rPh>
    <phoneticPr fontId="6"/>
  </si>
  <si>
    <t>開志国際</t>
  </si>
  <si>
    <t>長岡大手</t>
  </si>
  <si>
    <t>長岡向陵</t>
  </si>
  <si>
    <t>見附</t>
  </si>
  <si>
    <t>小千谷</t>
  </si>
  <si>
    <t>八海</t>
  </si>
  <si>
    <t>中越</t>
  </si>
  <si>
    <t>柏崎翔洋中等</t>
  </si>
  <si>
    <t>高田北城</t>
  </si>
  <si>
    <t>高田農</t>
  </si>
  <si>
    <t>上越総合技術</t>
  </si>
  <si>
    <t>新井</t>
  </si>
  <si>
    <t>直江津中等</t>
  </si>
  <si>
    <t>有恒</t>
  </si>
  <si>
    <t>久比岐</t>
  </si>
  <si>
    <t>松代</t>
  </si>
  <si>
    <t>冨林紀之</t>
    <rPh sb="0" eb="2">
      <t>トミバヤシ</t>
    </rPh>
    <rPh sb="2" eb="4">
      <t>ノリユキ</t>
    </rPh>
    <phoneticPr fontId="3"/>
  </si>
  <si>
    <t>横尾　圭介</t>
    <rPh sb="0" eb="2">
      <t>ヨコオ</t>
    </rPh>
    <rPh sb="3" eb="5">
      <t>ケイスケ</t>
    </rPh>
    <phoneticPr fontId="9"/>
  </si>
  <si>
    <t>香西信幸</t>
    <rPh sb="0" eb="2">
      <t>コウザイ</t>
    </rPh>
    <rPh sb="2" eb="4">
      <t>ノブユキ</t>
    </rPh>
    <phoneticPr fontId="9"/>
  </si>
  <si>
    <t>中岫　隆幸</t>
    <rPh sb="0" eb="2">
      <t>ナカグキ</t>
    </rPh>
    <rPh sb="3" eb="5">
      <t>タカユキ</t>
    </rPh>
    <phoneticPr fontId="9"/>
  </si>
  <si>
    <t>茨城</t>
  </si>
  <si>
    <t>東洋大牛久</t>
  </si>
  <si>
    <t>牛久栄進</t>
  </si>
  <si>
    <t>中央</t>
  </si>
  <si>
    <t>霞ヶ浦</t>
  </si>
  <si>
    <t>土浦工</t>
  </si>
  <si>
    <t>江戸崎総合</t>
  </si>
  <si>
    <t>藤代</t>
  </si>
  <si>
    <t>土浦二</t>
  </si>
  <si>
    <t>竹園</t>
  </si>
  <si>
    <t>茗溪学園</t>
  </si>
  <si>
    <t>つくば秀英</t>
  </si>
  <si>
    <t>水海道一</t>
  </si>
  <si>
    <t>真壁</t>
  </si>
  <si>
    <t>古河一</t>
  </si>
  <si>
    <t>古河二</t>
  </si>
  <si>
    <t>太田西山</t>
    <rPh sb="0" eb="2">
      <t>オオタ</t>
    </rPh>
    <rPh sb="2" eb="4">
      <t>セイザン</t>
    </rPh>
    <phoneticPr fontId="9"/>
  </si>
  <si>
    <t>中村　哲</t>
    <rPh sb="0" eb="2">
      <t>ナカムラ</t>
    </rPh>
    <rPh sb="3" eb="4">
      <t>サトル</t>
    </rPh>
    <phoneticPr fontId="9"/>
  </si>
  <si>
    <t>関西</t>
  </si>
  <si>
    <t>岡山</t>
  </si>
  <si>
    <t>清心女子</t>
  </si>
  <si>
    <t>津山工業高等専門</t>
  </si>
  <si>
    <t>滋慶学園</t>
    <rPh sb="0" eb="2">
      <t>ジケイ</t>
    </rPh>
    <rPh sb="2" eb="4">
      <t>ガクエン</t>
    </rPh>
    <phoneticPr fontId="9"/>
  </si>
  <si>
    <t>比嘉　安俊</t>
    <rPh sb="0" eb="2">
      <t>ヒガ</t>
    </rPh>
    <rPh sb="3" eb="5">
      <t>ヤストシ</t>
    </rPh>
    <phoneticPr fontId="16"/>
  </si>
  <si>
    <t>藤　島　　努</t>
    <rPh sb="0" eb="1">
      <t>フジ</t>
    </rPh>
    <rPh sb="2" eb="3">
      <t>シマ</t>
    </rPh>
    <rPh sb="5" eb="6">
      <t>ツトム</t>
    </rPh>
    <phoneticPr fontId="6"/>
  </si>
  <si>
    <t>柴知数</t>
    <rPh sb="0" eb="3">
      <t>シバチスウ</t>
    </rPh>
    <phoneticPr fontId="9"/>
  </si>
  <si>
    <t>早坂晋</t>
    <rPh sb="0" eb="2">
      <t>ハヤサカ</t>
    </rPh>
    <rPh sb="2" eb="3">
      <t>シン</t>
    </rPh>
    <phoneticPr fontId="9"/>
  </si>
  <si>
    <t>東北学院</t>
  </si>
  <si>
    <t>中新田</t>
  </si>
  <si>
    <t>脇田　一郎</t>
    <rPh sb="0" eb="2">
      <t>ワキタ</t>
    </rPh>
    <rPh sb="3" eb="5">
      <t>イチロウ</t>
    </rPh>
    <phoneticPr fontId="9"/>
  </si>
  <si>
    <t>稲津　英隆</t>
    <rPh sb="0" eb="2">
      <t>イナツ</t>
    </rPh>
    <rPh sb="3" eb="5">
      <t>ヒデタカ</t>
    </rPh>
    <phoneticPr fontId="9"/>
  </si>
  <si>
    <t>天草拓心</t>
    <rPh sb="0" eb="2">
      <t>アマクサ</t>
    </rPh>
    <rPh sb="2" eb="4">
      <t>タクシン</t>
    </rPh>
    <phoneticPr fontId="9"/>
  </si>
  <si>
    <t>熊本高専熊本校</t>
    <rPh sb="4" eb="6">
      <t>クマモト</t>
    </rPh>
    <rPh sb="6" eb="7">
      <t>コウ</t>
    </rPh>
    <phoneticPr fontId="9"/>
  </si>
  <si>
    <t>熊本高専八代校</t>
    <rPh sb="4" eb="6">
      <t>ヤツシロ</t>
    </rPh>
    <rPh sb="6" eb="7">
      <t>コウ</t>
    </rPh>
    <phoneticPr fontId="9"/>
  </si>
  <si>
    <t>井田　敦</t>
    <rPh sb="0" eb="2">
      <t>イダ</t>
    </rPh>
    <rPh sb="3" eb="4">
      <t>アツシ</t>
    </rPh>
    <phoneticPr fontId="9"/>
  </si>
  <si>
    <t/>
  </si>
  <si>
    <t>桐生</t>
  </si>
  <si>
    <t>利根実業</t>
  </si>
  <si>
    <t>長野原</t>
  </si>
  <si>
    <t>高崎女子</t>
  </si>
  <si>
    <t>高崎商科大学附属</t>
  </si>
  <si>
    <t>高崎健康福祉大学高崎</t>
  </si>
  <si>
    <t>高崎東</t>
  </si>
  <si>
    <t>明和県央</t>
  </si>
  <si>
    <t>中央中等教育</t>
  </si>
  <si>
    <t>吉井</t>
  </si>
  <si>
    <t>小林貴記</t>
    <rPh sb="0" eb="2">
      <t>コバヤシ</t>
    </rPh>
    <rPh sb="2" eb="3">
      <t>タカ</t>
    </rPh>
    <rPh sb="3" eb="4">
      <t>キ</t>
    </rPh>
    <phoneticPr fontId="9"/>
  </si>
  <si>
    <t>堀池　保宏</t>
    <rPh sb="0" eb="2">
      <t>ホリイケ</t>
    </rPh>
    <rPh sb="3" eb="4">
      <t>ヤス</t>
    </rPh>
    <phoneticPr fontId="9"/>
  </si>
  <si>
    <t>比叡山</t>
    <rPh sb="0" eb="3">
      <t>ヒエイザン</t>
    </rPh>
    <phoneticPr fontId="6"/>
  </si>
  <si>
    <t>中堀仁史</t>
    <rPh sb="0" eb="2">
      <t>ナカボリ</t>
    </rPh>
    <rPh sb="2" eb="4">
      <t>サトシ</t>
    </rPh>
    <phoneticPr fontId="9"/>
  </si>
  <si>
    <t>青森明の星</t>
    <rPh sb="0" eb="2">
      <t>アオモリ</t>
    </rPh>
    <rPh sb="2" eb="3">
      <t>アケ</t>
    </rPh>
    <rPh sb="4" eb="5">
      <t>ホシ</t>
    </rPh>
    <phoneticPr fontId="6"/>
  </si>
  <si>
    <t>岡本直哉</t>
    <rPh sb="0" eb="2">
      <t>オカモト</t>
    </rPh>
    <rPh sb="2" eb="4">
      <t>ナオヤ</t>
    </rPh>
    <phoneticPr fontId="9"/>
  </si>
  <si>
    <t>島田</t>
  </si>
  <si>
    <t>金谷</t>
  </si>
  <si>
    <t>榛原</t>
  </si>
  <si>
    <t>相良</t>
  </si>
  <si>
    <t>静岡中央</t>
  </si>
  <si>
    <t>清水桜が丘</t>
  </si>
  <si>
    <t>静岡市立</t>
  </si>
  <si>
    <t>サレジオ</t>
  </si>
  <si>
    <t>キラリ</t>
  </si>
  <si>
    <t>掛川東</t>
  </si>
  <si>
    <t>池新田</t>
  </si>
  <si>
    <t>横須賀</t>
  </si>
  <si>
    <t>遠江総合</t>
  </si>
  <si>
    <t>袋井</t>
  </si>
  <si>
    <t>袋井商</t>
  </si>
  <si>
    <t>磐田南</t>
  </si>
  <si>
    <t>磐田北</t>
  </si>
  <si>
    <t>磐田農</t>
  </si>
  <si>
    <t>磐田西</t>
  </si>
  <si>
    <t>浜松北</t>
  </si>
  <si>
    <t>浜松西</t>
  </si>
  <si>
    <t>浜松南</t>
  </si>
  <si>
    <t>浜松湖東</t>
  </si>
  <si>
    <t>浜松湖南</t>
  </si>
  <si>
    <t>浜松江之島</t>
  </si>
  <si>
    <t>浜松東</t>
  </si>
  <si>
    <t>浜松大平台</t>
  </si>
  <si>
    <t>浜松工</t>
  </si>
  <si>
    <t>浜松城北工</t>
  </si>
  <si>
    <t>浜北西</t>
  </si>
  <si>
    <t>新居</t>
  </si>
  <si>
    <t>湖西</t>
  </si>
  <si>
    <t>浜松湖北</t>
  </si>
  <si>
    <t>浜松市立</t>
  </si>
  <si>
    <t>常葉大菊川</t>
  </si>
  <si>
    <t>磐田東</t>
  </si>
  <si>
    <t>浜松学芸</t>
  </si>
  <si>
    <t>西遠女子</t>
  </si>
  <si>
    <t>浜松聖星</t>
    <rPh sb="2" eb="3">
      <t>セイ</t>
    </rPh>
    <rPh sb="3" eb="4">
      <t>ホシ</t>
    </rPh>
    <phoneticPr fontId="9"/>
  </si>
  <si>
    <t>浜松日体</t>
  </si>
  <si>
    <t>聖隷</t>
  </si>
  <si>
    <t>オイスカ</t>
  </si>
  <si>
    <t>浜松啓陽</t>
  </si>
  <si>
    <t>富士</t>
    <rPh sb="0" eb="2">
      <t>フジ</t>
    </rPh>
    <phoneticPr fontId="9"/>
  </si>
  <si>
    <t>加藤学園</t>
    <rPh sb="0" eb="2">
      <t>カトウ</t>
    </rPh>
    <rPh sb="2" eb="4">
      <t>ガクエン</t>
    </rPh>
    <phoneticPr fontId="9"/>
  </si>
  <si>
    <t>藤枝順心</t>
    <rPh sb="0" eb="2">
      <t>フジエダ</t>
    </rPh>
    <rPh sb="2" eb="3">
      <t>ジュン</t>
    </rPh>
    <rPh sb="3" eb="4">
      <t>ココロ</t>
    </rPh>
    <phoneticPr fontId="9"/>
  </si>
  <si>
    <t>梅島　一男</t>
    <rPh sb="0" eb="2">
      <t>ウメジマ</t>
    </rPh>
    <rPh sb="3" eb="5">
      <t>カズオ</t>
    </rPh>
    <phoneticPr fontId="9"/>
  </si>
  <si>
    <t>市立習志野</t>
  </si>
  <si>
    <t>千葉英和</t>
  </si>
  <si>
    <t>東邦大学付属東邦</t>
  </si>
  <si>
    <t>八千代松陰</t>
  </si>
  <si>
    <t>秀明八千代</t>
  </si>
  <si>
    <t>千葉</t>
  </si>
  <si>
    <t>検見川</t>
  </si>
  <si>
    <t>千葉北</t>
  </si>
  <si>
    <t>犢橋</t>
  </si>
  <si>
    <t>船橋豊富</t>
  </si>
  <si>
    <t>船橋北</t>
  </si>
  <si>
    <t>白井</t>
  </si>
  <si>
    <t>千葉日本大学第一</t>
  </si>
  <si>
    <t>東京学館船橋</t>
  </si>
  <si>
    <t>市川工業</t>
  </si>
  <si>
    <t>国府台</t>
  </si>
  <si>
    <t>国分</t>
  </si>
  <si>
    <t>市川東</t>
  </si>
  <si>
    <t>国府台女子学院</t>
  </si>
  <si>
    <t>東海大学付属浦安</t>
  </si>
  <si>
    <t>千葉商科大学付属</t>
    <rPh sb="0" eb="2">
      <t>チバ</t>
    </rPh>
    <rPh sb="2" eb="4">
      <t>ショウカ</t>
    </rPh>
    <rPh sb="4" eb="6">
      <t>ダイガク</t>
    </rPh>
    <rPh sb="6" eb="8">
      <t>フゾク</t>
    </rPh>
    <phoneticPr fontId="9"/>
  </si>
  <si>
    <t>不二女子</t>
  </si>
  <si>
    <t>昭和学院</t>
  </si>
  <si>
    <t>東京学館浦安</t>
  </si>
  <si>
    <t>松戸国際</t>
  </si>
  <si>
    <t>松戸六実</t>
  </si>
  <si>
    <t>流山</t>
  </si>
  <si>
    <t>流山おおたかの森</t>
  </si>
  <si>
    <t>清水</t>
  </si>
  <si>
    <t>聖徳大学附属</t>
  </si>
  <si>
    <t>西武台千葉</t>
  </si>
  <si>
    <t>東葛飾</t>
  </si>
  <si>
    <t>渡辺洋司</t>
    <rPh sb="0" eb="2">
      <t>ワタナベ</t>
    </rPh>
    <rPh sb="2" eb="4">
      <t>ヨウジ</t>
    </rPh>
    <phoneticPr fontId="16"/>
  </si>
  <si>
    <t>つばさ総合　</t>
  </si>
  <si>
    <t>松原</t>
  </si>
  <si>
    <t>深沢</t>
  </si>
  <si>
    <t>園芸</t>
  </si>
  <si>
    <t>富士</t>
  </si>
  <si>
    <t>西</t>
  </si>
  <si>
    <t>豊多摩</t>
  </si>
  <si>
    <t>石神井　</t>
  </si>
  <si>
    <t>光丘　</t>
  </si>
  <si>
    <t>田柄　</t>
  </si>
  <si>
    <t>杉並総合　</t>
  </si>
  <si>
    <t>大泉桜　</t>
  </si>
  <si>
    <t>第四商業　</t>
  </si>
  <si>
    <t>中野工業　</t>
  </si>
  <si>
    <t>杉並工業</t>
  </si>
  <si>
    <t>北園</t>
  </si>
  <si>
    <t>大山</t>
  </si>
  <si>
    <t>飛鳥</t>
  </si>
  <si>
    <t>板橋有徳</t>
  </si>
  <si>
    <t>赤羽商業　</t>
  </si>
  <si>
    <t>千早</t>
  </si>
  <si>
    <t>北豊島工業　</t>
  </si>
  <si>
    <t>白鴎　</t>
  </si>
  <si>
    <t>忍岡　</t>
  </si>
  <si>
    <t>上野　</t>
  </si>
  <si>
    <t>竹台　</t>
  </si>
  <si>
    <t>足立　</t>
  </si>
  <si>
    <t>青井　</t>
  </si>
  <si>
    <t>足立新田　</t>
  </si>
  <si>
    <t>晴海総合　</t>
  </si>
  <si>
    <t>蔵前工業　</t>
  </si>
  <si>
    <t>足立工業　</t>
  </si>
  <si>
    <t>両国　</t>
  </si>
  <si>
    <t>墨田川　</t>
  </si>
  <si>
    <t>本所　</t>
  </si>
  <si>
    <t>葛飾野　</t>
  </si>
  <si>
    <t>南葛飾　</t>
  </si>
  <si>
    <t>深川　</t>
  </si>
  <si>
    <t>東　</t>
  </si>
  <si>
    <t>城東　</t>
  </si>
  <si>
    <t>小松川　</t>
  </si>
  <si>
    <t>江戸川　</t>
  </si>
  <si>
    <t>小岩　</t>
  </si>
  <si>
    <t>葛西南　</t>
  </si>
  <si>
    <t>篠崎　</t>
  </si>
  <si>
    <t>紅葉川　</t>
  </si>
  <si>
    <t>葛飾総合　</t>
  </si>
  <si>
    <t>葛飾商業　</t>
  </si>
  <si>
    <t>江東商業　</t>
  </si>
  <si>
    <t>第三商業　</t>
  </si>
  <si>
    <t>葛西工業　</t>
  </si>
  <si>
    <t>科学技術　</t>
  </si>
  <si>
    <t>農産　</t>
  </si>
  <si>
    <t>橘</t>
  </si>
  <si>
    <t>南多摩中等教育</t>
  </si>
  <si>
    <t>富士森　</t>
  </si>
  <si>
    <t>片倉　</t>
  </si>
  <si>
    <t>八王子東　</t>
  </si>
  <si>
    <t>八王子北　</t>
  </si>
  <si>
    <t>松が谷　</t>
  </si>
  <si>
    <t>日野　</t>
  </si>
  <si>
    <t>日野台　</t>
  </si>
  <si>
    <t>南平　</t>
  </si>
  <si>
    <t>町田　</t>
  </si>
  <si>
    <t>成瀬　</t>
  </si>
  <si>
    <t>小川　</t>
  </si>
  <si>
    <t>山崎　</t>
  </si>
  <si>
    <t>町田総合　</t>
  </si>
  <si>
    <t>翔陽　</t>
  </si>
  <si>
    <t>町田工業　</t>
  </si>
  <si>
    <t>八王子桑志　</t>
  </si>
  <si>
    <t>福生　</t>
  </si>
  <si>
    <t>秋留台　</t>
  </si>
  <si>
    <t>青梅総合　</t>
  </si>
  <si>
    <t>上水　</t>
  </si>
  <si>
    <t>瑞穂農芸　</t>
  </si>
  <si>
    <t>武蔵　</t>
  </si>
  <si>
    <t>武蔵野北　</t>
  </si>
  <si>
    <t>小金井北　</t>
  </si>
  <si>
    <t>保谷　</t>
  </si>
  <si>
    <t>大島</t>
  </si>
  <si>
    <t>新島</t>
  </si>
  <si>
    <t>大島海洋国際</t>
  </si>
  <si>
    <t>八丈</t>
  </si>
  <si>
    <t>足立学園</t>
  </si>
  <si>
    <t>芝浦工業大学附属　</t>
  </si>
  <si>
    <t>修徳</t>
  </si>
  <si>
    <t>星美学園</t>
  </si>
  <si>
    <t>瀧野川女子</t>
  </si>
  <si>
    <t>香蘭女学校</t>
  </si>
  <si>
    <t>品川エトワール女子　</t>
  </si>
  <si>
    <t>品川女子学院　</t>
  </si>
  <si>
    <t>立正</t>
  </si>
  <si>
    <t>関東国際</t>
  </si>
  <si>
    <t>國學院</t>
  </si>
  <si>
    <t>富士見丘</t>
  </si>
  <si>
    <t>成女</t>
  </si>
  <si>
    <t>國學院大學久我山 　</t>
  </si>
  <si>
    <t>日大一</t>
  </si>
  <si>
    <t>国本女</t>
  </si>
  <si>
    <t>成城学園</t>
  </si>
  <si>
    <t>世田谷学園</t>
  </si>
  <si>
    <t>玉川聖学院　</t>
  </si>
  <si>
    <t>三田国際学園</t>
  </si>
  <si>
    <t>農大一</t>
  </si>
  <si>
    <t>日本学園</t>
  </si>
  <si>
    <t>目黒星美</t>
  </si>
  <si>
    <t>開智日本橋学園　</t>
  </si>
  <si>
    <t>暁星</t>
  </si>
  <si>
    <t>女子学院</t>
  </si>
  <si>
    <t>白百合学園　</t>
  </si>
  <si>
    <t>学習院</t>
  </si>
  <si>
    <t>豊島岡女子</t>
  </si>
  <si>
    <t>立教池袋</t>
  </si>
  <si>
    <t>大妻中野　</t>
  </si>
  <si>
    <t>東亜学園　</t>
  </si>
  <si>
    <t>宝仙学園　</t>
  </si>
  <si>
    <t>堀越　</t>
  </si>
  <si>
    <t>明治大学付属中野　</t>
  </si>
  <si>
    <t>東京女子学院</t>
  </si>
  <si>
    <t>富士見</t>
  </si>
  <si>
    <t>(私)武蔵</t>
  </si>
  <si>
    <t>早稲田大学　高等学院</t>
  </si>
  <si>
    <t>郁文館　</t>
  </si>
  <si>
    <t>駒込　</t>
  </si>
  <si>
    <t>京華　</t>
  </si>
  <si>
    <t>京華商業　</t>
  </si>
  <si>
    <t>京華女子　</t>
  </si>
  <si>
    <t>東洋大京北</t>
  </si>
  <si>
    <t>昭和第一　</t>
  </si>
  <si>
    <t>中央大学　</t>
  </si>
  <si>
    <t>貞静学園　</t>
  </si>
  <si>
    <t>村田女子　</t>
  </si>
  <si>
    <t>東洋女子　</t>
  </si>
  <si>
    <t>獨協</t>
  </si>
  <si>
    <t>日本大学豊山</t>
  </si>
  <si>
    <t>文京学院大学女子　</t>
  </si>
  <si>
    <t>麻布　</t>
  </si>
  <si>
    <t>慶應義塾女子　</t>
  </si>
  <si>
    <t>芝　</t>
  </si>
  <si>
    <t>広尾学園　</t>
  </si>
  <si>
    <t>頌栄女子学院　</t>
  </si>
  <si>
    <t>聖心女子学院　</t>
  </si>
  <si>
    <t>正則　</t>
  </si>
  <si>
    <t>高輪　</t>
  </si>
  <si>
    <t>東海大学付属高輪台　</t>
  </si>
  <si>
    <t>東京女子学園　</t>
  </si>
  <si>
    <t>東洋英和</t>
  </si>
  <si>
    <t>普連土学園　</t>
  </si>
  <si>
    <t>明治学院　</t>
  </si>
  <si>
    <t>山脇学園　</t>
  </si>
  <si>
    <t>自由ヶ丘学園</t>
  </si>
  <si>
    <t>多摩大学目黒　</t>
  </si>
  <si>
    <t>トキワ松学園　</t>
  </si>
  <si>
    <t>日本工業大学駒場　</t>
  </si>
  <si>
    <t>目黒日大　</t>
  </si>
  <si>
    <t>目黒学院　</t>
  </si>
  <si>
    <t>八雲学園　</t>
  </si>
  <si>
    <t>東海大学菅生　</t>
  </si>
  <si>
    <t>駒沢学園女子　</t>
  </si>
  <si>
    <t>早稲田実業　</t>
  </si>
  <si>
    <t>国際基督教大学　</t>
  </si>
  <si>
    <t>中央大学附属　</t>
  </si>
  <si>
    <t>東京電機大学　</t>
  </si>
  <si>
    <t>錦城　</t>
  </si>
  <si>
    <t>白梅学園　</t>
  </si>
  <si>
    <t>創価　</t>
  </si>
  <si>
    <t>昭和第一学園　</t>
  </si>
  <si>
    <t>立川女子　</t>
  </si>
  <si>
    <t>大妻多摩　</t>
  </si>
  <si>
    <t>多摩大学附属聖ヶ丘　</t>
  </si>
  <si>
    <t>晃華学園</t>
  </si>
  <si>
    <t>桐朋女子　</t>
  </si>
  <si>
    <t>文華女子　</t>
  </si>
  <si>
    <t>武蔵野大学　</t>
  </si>
  <si>
    <t>穎明館　</t>
  </si>
  <si>
    <t>共立女子第二　</t>
  </si>
  <si>
    <t>工学院大学附属　</t>
  </si>
  <si>
    <t>聖パウロ</t>
  </si>
  <si>
    <t>帝京大</t>
  </si>
  <si>
    <t>帝京八王子　</t>
  </si>
  <si>
    <t>東京純心女子　</t>
  </si>
  <si>
    <t>八王子　</t>
  </si>
  <si>
    <t>八王子実践　</t>
  </si>
  <si>
    <t>明治大学付属中野八王子　</t>
  </si>
  <si>
    <t>自由学園　</t>
  </si>
  <si>
    <t>日本体育大学桜華　</t>
  </si>
  <si>
    <t>明治学院東村山　</t>
  </si>
  <si>
    <t>明法　</t>
  </si>
  <si>
    <t>明星　</t>
  </si>
  <si>
    <t>桜美林　</t>
  </si>
  <si>
    <t>玉川学園　</t>
  </si>
  <si>
    <t>日本大学第三　</t>
  </si>
  <si>
    <t>和光　</t>
  </si>
  <si>
    <t>大成　</t>
  </si>
  <si>
    <t>吉祥女子　</t>
  </si>
  <si>
    <t>成蹊　</t>
  </si>
  <si>
    <t>聖徳学園　</t>
  </si>
  <si>
    <t>藤村女子</t>
  </si>
  <si>
    <t>かえつ有明　</t>
  </si>
  <si>
    <t>法政大学</t>
  </si>
  <si>
    <t>九段中等教育</t>
  </si>
  <si>
    <t>東京都立産業技術　高等専門学校品川キャンパス</t>
  </si>
  <si>
    <t>東京都立産業技術　高等専門学校荒川キャンパス</t>
  </si>
  <si>
    <t>目黒日大（通信制）</t>
  </si>
  <si>
    <t>代々木</t>
  </si>
  <si>
    <t>桜修館中等教育</t>
  </si>
  <si>
    <t>小石川中等教育</t>
  </si>
  <si>
    <t>立川国際中等教育</t>
  </si>
  <si>
    <t>三鷹中等教育</t>
  </si>
  <si>
    <t>竹中　謙介</t>
    <rPh sb="0" eb="2">
      <t>タケナカ</t>
    </rPh>
    <rPh sb="3" eb="5">
      <t>ケンスケ</t>
    </rPh>
    <phoneticPr fontId="9"/>
  </si>
  <si>
    <t>文星芸術大学附属</t>
    <rPh sb="0" eb="2">
      <t>ブンセイ</t>
    </rPh>
    <rPh sb="2" eb="4">
      <t>ゲイジュツ</t>
    </rPh>
    <rPh sb="4" eb="6">
      <t>ダイガク</t>
    </rPh>
    <rPh sb="6" eb="8">
      <t>フゾク</t>
    </rPh>
    <phoneticPr fontId="5"/>
  </si>
  <si>
    <t>佐野日本大学</t>
    <rPh sb="0" eb="2">
      <t>サノ</t>
    </rPh>
    <rPh sb="2" eb="3">
      <t>ヒ</t>
    </rPh>
    <rPh sb="3" eb="4">
      <t>ホン</t>
    </rPh>
    <rPh sb="4" eb="6">
      <t>ダイガク</t>
    </rPh>
    <phoneticPr fontId="5"/>
  </si>
  <si>
    <t>足利南</t>
    <rPh sb="0" eb="2">
      <t>アシカガ</t>
    </rPh>
    <rPh sb="2" eb="3">
      <t>ミナミ</t>
    </rPh>
    <phoneticPr fontId="5"/>
  </si>
  <si>
    <t>足利女子</t>
    <rPh sb="0" eb="2">
      <t>アシカガ</t>
    </rPh>
    <rPh sb="2" eb="4">
      <t>ジョシ</t>
    </rPh>
    <phoneticPr fontId="5"/>
  </si>
  <si>
    <t>足利工業</t>
    <rPh sb="0" eb="2">
      <t>アシカガ</t>
    </rPh>
    <rPh sb="2" eb="4">
      <t>コウギョウ</t>
    </rPh>
    <phoneticPr fontId="5"/>
  </si>
  <si>
    <t>小山工業高等専門学校</t>
    <rPh sb="0" eb="2">
      <t>オヤマ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5"/>
  </si>
  <si>
    <t>縄田智彦</t>
    <rPh sb="0" eb="2">
      <t>ナワタ</t>
    </rPh>
    <rPh sb="2" eb="4">
      <t>トモヒコ</t>
    </rPh>
    <phoneticPr fontId="9"/>
  </si>
  <si>
    <t>松宮達郎</t>
    <rPh sb="0" eb="2">
      <t>マツミヤ</t>
    </rPh>
    <rPh sb="2" eb="4">
      <t>タツロウ</t>
    </rPh>
    <phoneticPr fontId="9"/>
  </si>
  <si>
    <t>門田　聖五</t>
    <rPh sb="0" eb="2">
      <t>モンタ</t>
    </rPh>
    <rPh sb="3" eb="4">
      <t>セイ</t>
    </rPh>
    <rPh sb="4" eb="5">
      <t>ゴ</t>
    </rPh>
    <phoneticPr fontId="9"/>
  </si>
  <si>
    <t>北摂三田</t>
  </si>
  <si>
    <t>兵庫工</t>
  </si>
  <si>
    <t>三田西陵</t>
  </si>
  <si>
    <t>神戸第一</t>
  </si>
  <si>
    <t>海星</t>
  </si>
  <si>
    <t>神戸鈴蘭台</t>
  </si>
  <si>
    <t>須磨翔風</t>
  </si>
  <si>
    <t>神戸高専</t>
  </si>
  <si>
    <t>三田祥雲館</t>
  </si>
  <si>
    <t>有馬</t>
  </si>
  <si>
    <t>須磨学園</t>
  </si>
  <si>
    <t>須磨ノ浦</t>
  </si>
  <si>
    <t>三田松聖</t>
  </si>
  <si>
    <t>神院大附</t>
  </si>
  <si>
    <t>舞子</t>
  </si>
  <si>
    <t>師友塾高神戸</t>
  </si>
  <si>
    <t>常盤</t>
  </si>
  <si>
    <t>神大中等</t>
  </si>
  <si>
    <t>親和女子</t>
  </si>
  <si>
    <t>賢明</t>
  </si>
  <si>
    <t>姫路東</t>
  </si>
  <si>
    <t>姫路西</t>
  </si>
  <si>
    <t>姫路別所</t>
  </si>
  <si>
    <t>龍野</t>
  </si>
  <si>
    <t>福崎</t>
  </si>
  <si>
    <t>日ノ本</t>
  </si>
  <si>
    <t>姫路飾西</t>
  </si>
  <si>
    <t>飾磨工</t>
  </si>
  <si>
    <t>加古川北</t>
  </si>
  <si>
    <t>明石</t>
  </si>
  <si>
    <t>明石清水</t>
  </si>
  <si>
    <t>明石城西</t>
  </si>
  <si>
    <t>三木北</t>
  </si>
  <si>
    <t>市立明石商業</t>
    <rPh sb="0" eb="2">
      <t>イチリツ</t>
    </rPh>
    <rPh sb="2" eb="4">
      <t>アカシ</t>
    </rPh>
    <rPh sb="4" eb="6">
      <t>ショウギョウ</t>
    </rPh>
    <phoneticPr fontId="9"/>
  </si>
  <si>
    <t>相生産</t>
  </si>
  <si>
    <t>小野工</t>
  </si>
  <si>
    <t>東洋大姫路</t>
  </si>
  <si>
    <t>東播工</t>
  </si>
  <si>
    <t>県立大附</t>
  </si>
  <si>
    <t>龍野北</t>
  </si>
  <si>
    <t>三木東</t>
  </si>
  <si>
    <t>神崎</t>
  </si>
  <si>
    <t>加古川南</t>
  </si>
  <si>
    <t>相生学院</t>
  </si>
  <si>
    <t>香寺</t>
  </si>
  <si>
    <t>三木</t>
  </si>
  <si>
    <t>蒼開</t>
    <rPh sb="0" eb="1">
      <t>ソウ</t>
    </rPh>
    <rPh sb="1" eb="2">
      <t>カイ</t>
    </rPh>
    <phoneticPr fontId="9"/>
  </si>
  <si>
    <t>淡路</t>
  </si>
  <si>
    <t>洲本</t>
  </si>
  <si>
    <t>豊岡</t>
  </si>
  <si>
    <t>但馬農</t>
  </si>
  <si>
    <t>香住</t>
  </si>
  <si>
    <t>神村学園神戸</t>
  </si>
  <si>
    <t>西宮香風</t>
    <rPh sb="0" eb="2">
      <t>ニシノミヤ</t>
    </rPh>
    <rPh sb="2" eb="3">
      <t>カオ</t>
    </rPh>
    <rPh sb="3" eb="4">
      <t>カゼ</t>
    </rPh>
    <phoneticPr fontId="9"/>
  </si>
  <si>
    <t>白陵</t>
    <rPh sb="0" eb="1">
      <t>ハク</t>
    </rPh>
    <rPh sb="1" eb="2">
      <t>リョウ</t>
    </rPh>
    <phoneticPr fontId="9"/>
  </si>
  <si>
    <t>飛鳥未来きずな</t>
    <rPh sb="0" eb="2">
      <t>アスカ</t>
    </rPh>
    <rPh sb="2" eb="4">
      <t>ミライ</t>
    </rPh>
    <phoneticPr fontId="9"/>
  </si>
  <si>
    <t>佐藤　直樹</t>
    <rPh sb="0" eb="2">
      <t>サトウ</t>
    </rPh>
    <rPh sb="3" eb="5">
      <t>ナオキ</t>
    </rPh>
    <phoneticPr fontId="9"/>
  </si>
  <si>
    <t>清陵情報</t>
  </si>
  <si>
    <t>いわき秀英</t>
  </si>
  <si>
    <t>東日本国際大昌平</t>
  </si>
  <si>
    <t>相　　馬</t>
  </si>
  <si>
    <t>原　　町</t>
  </si>
  <si>
    <t>北海道石狩翔陽</t>
    <rPh sb="5" eb="7">
      <t>ショウヨウ</t>
    </rPh>
    <phoneticPr fontId="15"/>
  </si>
  <si>
    <t>北海道札幌啓成</t>
  </si>
  <si>
    <t>東海大学札幌</t>
    <rPh sb="4" eb="6">
      <t>サッポロ</t>
    </rPh>
    <phoneticPr fontId="3"/>
  </si>
  <si>
    <t>北海学園札幌</t>
    <rPh sb="0" eb="2">
      <t>ホッカイ</t>
    </rPh>
    <rPh sb="2" eb="4">
      <t>ガクエン</t>
    </rPh>
    <rPh sb="4" eb="6">
      <t>サッポロ</t>
    </rPh>
    <phoneticPr fontId="15"/>
  </si>
  <si>
    <t>北星学園大附属</t>
    <rPh sb="4" eb="5">
      <t>ダイ</t>
    </rPh>
    <rPh sb="5" eb="7">
      <t>フゾク</t>
    </rPh>
    <phoneticPr fontId="15"/>
  </si>
  <si>
    <t>北海道科学大学</t>
    <rPh sb="0" eb="3">
      <t>ホッカイドウ</t>
    </rPh>
    <rPh sb="3" eb="5">
      <t>カガク</t>
    </rPh>
    <rPh sb="5" eb="7">
      <t>ダイガク</t>
    </rPh>
    <phoneticPr fontId="15"/>
  </si>
  <si>
    <t>北海道当別</t>
    <rPh sb="0" eb="3">
      <t>ホッカイドウ</t>
    </rPh>
    <rPh sb="3" eb="5">
      <t>トウベツ</t>
    </rPh>
    <phoneticPr fontId="15"/>
  </si>
  <si>
    <t>北海道札幌東陵</t>
    <rPh sb="0" eb="3">
      <t>ホッカイドウ</t>
    </rPh>
    <rPh sb="3" eb="5">
      <t>サッポロ</t>
    </rPh>
    <rPh sb="5" eb="6">
      <t>ヒガシ</t>
    </rPh>
    <rPh sb="6" eb="7">
      <t>リョウ</t>
    </rPh>
    <phoneticPr fontId="15"/>
  </si>
  <si>
    <t>北海道札幌あすかぜ</t>
    <rPh sb="3" eb="5">
      <t>サッポロ</t>
    </rPh>
    <phoneticPr fontId="3"/>
  </si>
  <si>
    <t>北海道札幌英藍</t>
    <rPh sb="0" eb="3">
      <t>ホッカイドウ</t>
    </rPh>
    <rPh sb="3" eb="5">
      <t>サッポロ</t>
    </rPh>
    <rPh sb="5" eb="6">
      <t>エイ</t>
    </rPh>
    <rPh sb="6" eb="7">
      <t>アイ</t>
    </rPh>
    <phoneticPr fontId="15"/>
  </si>
  <si>
    <t>藤女子</t>
    <rPh sb="0" eb="1">
      <t>フジ</t>
    </rPh>
    <rPh sb="1" eb="3">
      <t>ジョシ</t>
    </rPh>
    <phoneticPr fontId="15"/>
  </si>
  <si>
    <t>北海道札幌国際情報</t>
    <rPh sb="0" eb="3">
      <t>ホッカイドウ</t>
    </rPh>
    <rPh sb="3" eb="5">
      <t>サッポロ</t>
    </rPh>
    <rPh sb="5" eb="7">
      <t>コクサイ</t>
    </rPh>
    <rPh sb="7" eb="9">
      <t>ジョウホウ</t>
    </rPh>
    <phoneticPr fontId="15"/>
  </si>
  <si>
    <t>札幌龍谷学園</t>
    <rPh sb="0" eb="2">
      <t>サッポロ</t>
    </rPh>
    <rPh sb="2" eb="4">
      <t>リュウコク</t>
    </rPh>
    <rPh sb="4" eb="6">
      <t>ガクエン</t>
    </rPh>
    <phoneticPr fontId="3"/>
  </si>
  <si>
    <t>とわの森三愛</t>
    <rPh sb="3" eb="4">
      <t>モリ</t>
    </rPh>
    <rPh sb="4" eb="6">
      <t>サンアイ</t>
    </rPh>
    <phoneticPr fontId="3"/>
  </si>
  <si>
    <t>旭川工業高等専門学校</t>
  </si>
  <si>
    <t>旭川藤女子</t>
    <rPh sb="0" eb="2">
      <t>アサヒカワ</t>
    </rPh>
    <rPh sb="2" eb="3">
      <t>フジ</t>
    </rPh>
    <rPh sb="3" eb="5">
      <t>ジョシ</t>
    </rPh>
    <phoneticPr fontId="15"/>
  </si>
  <si>
    <t>旭川永嶺</t>
    <rPh sb="0" eb="2">
      <t>アサヒカワ</t>
    </rPh>
    <rPh sb="2" eb="4">
      <t>エイリョウ</t>
    </rPh>
    <phoneticPr fontId="3"/>
  </si>
  <si>
    <t>旭川藤星</t>
    <rPh sb="0" eb="2">
      <t>アサヒカワ</t>
    </rPh>
    <rPh sb="2" eb="3">
      <t>フジ</t>
    </rPh>
    <rPh sb="3" eb="4">
      <t>ホシ</t>
    </rPh>
    <phoneticPr fontId="3"/>
  </si>
  <si>
    <t>北海道旭川工業</t>
    <rPh sb="0" eb="3">
      <t>ホッカイドウ</t>
    </rPh>
    <rPh sb="3" eb="5">
      <t>アサヒカワ</t>
    </rPh>
    <rPh sb="5" eb="7">
      <t>コウギョウ</t>
    </rPh>
    <phoneticPr fontId="3"/>
  </si>
  <si>
    <t>北海道小樽潮陵</t>
    <rPh sb="0" eb="3">
      <t>ホッカイドウ</t>
    </rPh>
    <rPh sb="3" eb="5">
      <t>オタル</t>
    </rPh>
    <rPh sb="5" eb="7">
      <t>チョウリョウ</t>
    </rPh>
    <phoneticPr fontId="15"/>
  </si>
  <si>
    <t>北海道小樽桜陽</t>
    <rPh sb="0" eb="3">
      <t>ホッカイドウ</t>
    </rPh>
    <rPh sb="3" eb="5">
      <t>オタル</t>
    </rPh>
    <rPh sb="5" eb="7">
      <t>オウヨウ</t>
    </rPh>
    <phoneticPr fontId="15"/>
  </si>
  <si>
    <t>北海道小樽未来創造</t>
    <rPh sb="0" eb="3">
      <t>ホッカイドウ</t>
    </rPh>
    <rPh sb="3" eb="5">
      <t>オタル</t>
    </rPh>
    <rPh sb="5" eb="7">
      <t>ミライ</t>
    </rPh>
    <rPh sb="7" eb="9">
      <t>ソウゾウ</t>
    </rPh>
    <phoneticPr fontId="15"/>
  </si>
  <si>
    <t>北海道小樽商業</t>
    <rPh sb="0" eb="3">
      <t>ホッカイドウ</t>
    </rPh>
    <rPh sb="3" eb="5">
      <t>オタル</t>
    </rPh>
    <rPh sb="5" eb="7">
      <t>ショウギョウ</t>
    </rPh>
    <phoneticPr fontId="15"/>
  </si>
  <si>
    <t>北海道岩内</t>
    <rPh sb="0" eb="3">
      <t>ホッカイドウ</t>
    </rPh>
    <rPh sb="3" eb="5">
      <t>イワナイ</t>
    </rPh>
    <phoneticPr fontId="15"/>
  </si>
  <si>
    <t>北海道倶知安</t>
    <rPh sb="0" eb="3">
      <t>ホッカイドウ</t>
    </rPh>
    <rPh sb="3" eb="6">
      <t>クッチャン</t>
    </rPh>
    <phoneticPr fontId="15"/>
  </si>
  <si>
    <t>北海道寿都</t>
    <rPh sb="0" eb="3">
      <t>ホッカイドウ</t>
    </rPh>
    <rPh sb="3" eb="5">
      <t>スッツ</t>
    </rPh>
    <phoneticPr fontId="15"/>
  </si>
  <si>
    <t>小樽双葉</t>
    <rPh sb="0" eb="2">
      <t>オタル</t>
    </rPh>
    <rPh sb="2" eb="4">
      <t>フタバ</t>
    </rPh>
    <phoneticPr fontId="15"/>
  </si>
  <si>
    <t>北海道余市紅志</t>
    <rPh sb="0" eb="3">
      <t>ホッカイドウ</t>
    </rPh>
    <rPh sb="3" eb="5">
      <t>ヨイチ</t>
    </rPh>
    <rPh sb="5" eb="7">
      <t>コウシ</t>
    </rPh>
    <phoneticPr fontId="15"/>
  </si>
  <si>
    <t>北海道共和</t>
    <rPh sb="0" eb="3">
      <t>ホッカイドウ</t>
    </rPh>
    <rPh sb="3" eb="5">
      <t>キョウワ</t>
    </rPh>
    <phoneticPr fontId="15"/>
  </si>
  <si>
    <t>北海道北見北斗</t>
    <rPh sb="0" eb="3">
      <t>ホッカイドウ</t>
    </rPh>
    <rPh sb="3" eb="5">
      <t>キタミ</t>
    </rPh>
    <rPh sb="5" eb="7">
      <t>ホクト</t>
    </rPh>
    <phoneticPr fontId="15"/>
  </si>
  <si>
    <t>北海道北見柏陽</t>
    <rPh sb="0" eb="3">
      <t>ホッカイドウ</t>
    </rPh>
    <rPh sb="3" eb="5">
      <t>キタミ</t>
    </rPh>
    <rPh sb="5" eb="7">
      <t>ハクヨウ</t>
    </rPh>
    <phoneticPr fontId="15"/>
  </si>
  <si>
    <t>北海道北見工業</t>
    <rPh sb="0" eb="3">
      <t>ホッカイドウ</t>
    </rPh>
    <rPh sb="3" eb="5">
      <t>キタミ</t>
    </rPh>
    <rPh sb="5" eb="7">
      <t>コウギョウ</t>
    </rPh>
    <phoneticPr fontId="15"/>
  </si>
  <si>
    <t>北海道置戸</t>
    <rPh sb="0" eb="3">
      <t>ホッカイドウ</t>
    </rPh>
    <rPh sb="3" eb="5">
      <t>オケト</t>
    </rPh>
    <phoneticPr fontId="15"/>
  </si>
  <si>
    <t>北海道斜里</t>
    <rPh sb="0" eb="3">
      <t>ホッカイドウ</t>
    </rPh>
    <rPh sb="3" eb="5">
      <t>シャリ</t>
    </rPh>
    <phoneticPr fontId="15"/>
  </si>
  <si>
    <t>北海道佐呂間</t>
    <rPh sb="0" eb="3">
      <t>ホッカイドウ</t>
    </rPh>
    <rPh sb="3" eb="6">
      <t>サロマ</t>
    </rPh>
    <phoneticPr fontId="15"/>
  </si>
  <si>
    <t>北見商科専修学校（有朋北見）</t>
    <rPh sb="0" eb="2">
      <t>キタミ</t>
    </rPh>
    <rPh sb="2" eb="4">
      <t>ショウカ</t>
    </rPh>
    <rPh sb="4" eb="6">
      <t>センシュウ</t>
    </rPh>
    <rPh sb="6" eb="8">
      <t>ガッコウ</t>
    </rPh>
    <rPh sb="9" eb="11">
      <t>ユウホウ</t>
    </rPh>
    <rPh sb="11" eb="13">
      <t>キタミ</t>
    </rPh>
    <phoneticPr fontId="15"/>
  </si>
  <si>
    <t>北見藤女子</t>
    <rPh sb="0" eb="2">
      <t>キタミ</t>
    </rPh>
    <rPh sb="2" eb="3">
      <t>フジ</t>
    </rPh>
    <rPh sb="3" eb="5">
      <t>ジョシ</t>
    </rPh>
    <phoneticPr fontId="3"/>
  </si>
  <si>
    <t>北海道室蘭清水</t>
    <rPh sb="0" eb="3">
      <t>ホッカイドウ</t>
    </rPh>
    <rPh sb="3" eb="5">
      <t>ムロラン</t>
    </rPh>
    <rPh sb="5" eb="7">
      <t>シミズ</t>
    </rPh>
    <phoneticPr fontId="15"/>
  </si>
  <si>
    <t>北海道室蘭栄</t>
    <rPh sb="0" eb="3">
      <t>ホッカイドウ</t>
    </rPh>
    <rPh sb="3" eb="5">
      <t>ムロラン</t>
    </rPh>
    <rPh sb="5" eb="6">
      <t>サカエ</t>
    </rPh>
    <phoneticPr fontId="15"/>
  </si>
  <si>
    <t>北海道室蘭東翔</t>
    <rPh sb="0" eb="3">
      <t>ホッカイドウ</t>
    </rPh>
    <rPh sb="3" eb="5">
      <t>ムロラン</t>
    </rPh>
    <rPh sb="5" eb="6">
      <t>ヒガシ</t>
    </rPh>
    <rPh sb="6" eb="7">
      <t>ショウ</t>
    </rPh>
    <phoneticPr fontId="15"/>
  </si>
  <si>
    <t>北海道大谷室蘭</t>
    <rPh sb="0" eb="3">
      <t>ホッカイドウ</t>
    </rPh>
    <rPh sb="3" eb="5">
      <t>オオタニ</t>
    </rPh>
    <rPh sb="5" eb="7">
      <t>ムロラン</t>
    </rPh>
    <phoneticPr fontId="10"/>
  </si>
  <si>
    <t>海星学院</t>
    <rPh sb="0" eb="2">
      <t>カイセイ</t>
    </rPh>
    <rPh sb="2" eb="4">
      <t>ガクイン</t>
    </rPh>
    <phoneticPr fontId="15"/>
  </si>
  <si>
    <t>北海道白老東</t>
    <rPh sb="0" eb="3">
      <t>ホッカイドウ</t>
    </rPh>
    <rPh sb="3" eb="5">
      <t>シラオイ</t>
    </rPh>
    <rPh sb="5" eb="6">
      <t>ヒガシ</t>
    </rPh>
    <phoneticPr fontId="15"/>
  </si>
  <si>
    <t>北海道苫小牧南</t>
    <rPh sb="0" eb="3">
      <t>ホッカイドウ</t>
    </rPh>
    <rPh sb="3" eb="6">
      <t>トマコマイ</t>
    </rPh>
    <rPh sb="6" eb="7">
      <t>ミナミ</t>
    </rPh>
    <phoneticPr fontId="15"/>
  </si>
  <si>
    <t>北海道苫小牧東</t>
    <rPh sb="0" eb="3">
      <t>ホッカイドウ</t>
    </rPh>
    <rPh sb="3" eb="6">
      <t>トマコマイ</t>
    </rPh>
    <rPh sb="6" eb="7">
      <t>ヒガシ</t>
    </rPh>
    <phoneticPr fontId="15"/>
  </si>
  <si>
    <t>北海道苫小牧工業</t>
    <rPh sb="0" eb="3">
      <t>ホッカイドウ</t>
    </rPh>
    <rPh sb="3" eb="6">
      <t>トマコマイ</t>
    </rPh>
    <rPh sb="6" eb="8">
      <t>コウギョウ</t>
    </rPh>
    <phoneticPr fontId="15"/>
  </si>
  <si>
    <t>苫小牧工業高等専門学校</t>
    <rPh sb="0" eb="3">
      <t>トマコマイ</t>
    </rPh>
    <rPh sb="3" eb="5">
      <t>コウギョウ</t>
    </rPh>
    <rPh sb="5" eb="7">
      <t>コウトウ</t>
    </rPh>
    <rPh sb="7" eb="9">
      <t>センモン</t>
    </rPh>
    <rPh sb="9" eb="11">
      <t>ガッコウ</t>
    </rPh>
    <phoneticPr fontId="15"/>
  </si>
  <si>
    <t>北海道浦河</t>
    <rPh sb="0" eb="3">
      <t>ホッカイドウ</t>
    </rPh>
    <rPh sb="3" eb="5">
      <t>ウラカワ</t>
    </rPh>
    <phoneticPr fontId="15"/>
  </si>
  <si>
    <t>室蘭工業</t>
    <rPh sb="0" eb="1">
      <t>シツ</t>
    </rPh>
    <rPh sb="1" eb="2">
      <t>ラン</t>
    </rPh>
    <rPh sb="2" eb="4">
      <t>コウギョウ</t>
    </rPh>
    <phoneticPr fontId="15"/>
  </si>
  <si>
    <t>北海道釧路湖陵</t>
    <rPh sb="0" eb="3">
      <t>ホッカイドウ</t>
    </rPh>
    <rPh sb="3" eb="5">
      <t>クシロ</t>
    </rPh>
    <rPh sb="5" eb="6">
      <t>コ</t>
    </rPh>
    <rPh sb="6" eb="7">
      <t>リョウ</t>
    </rPh>
    <phoneticPr fontId="15"/>
  </si>
  <si>
    <t>北海道釧路江南</t>
    <rPh sb="0" eb="3">
      <t>ホッカイドウ</t>
    </rPh>
    <rPh sb="3" eb="5">
      <t>クシロ</t>
    </rPh>
    <rPh sb="5" eb="7">
      <t>コウナン</t>
    </rPh>
    <phoneticPr fontId="15"/>
  </si>
  <si>
    <t>北海道釧路北陽</t>
    <rPh sb="0" eb="3">
      <t>ホッカイドウ</t>
    </rPh>
    <rPh sb="3" eb="5">
      <t>クシロ</t>
    </rPh>
    <rPh sb="5" eb="7">
      <t>ホクヨウ</t>
    </rPh>
    <phoneticPr fontId="15"/>
  </si>
  <si>
    <t>北海道釧路東</t>
    <rPh sb="0" eb="3">
      <t>ホッカイドウ</t>
    </rPh>
    <rPh sb="3" eb="5">
      <t>クシロ</t>
    </rPh>
    <rPh sb="5" eb="6">
      <t>ヒガシ</t>
    </rPh>
    <phoneticPr fontId="15"/>
  </si>
  <si>
    <t>北海道釧路工業</t>
    <rPh sb="0" eb="3">
      <t>ホッカイドウ</t>
    </rPh>
    <rPh sb="3" eb="5">
      <t>クシロ</t>
    </rPh>
    <rPh sb="5" eb="7">
      <t>コウギョウ</t>
    </rPh>
    <phoneticPr fontId="15"/>
  </si>
  <si>
    <t>北海道釧路商業</t>
    <rPh sb="0" eb="3">
      <t>ホッカイドウ</t>
    </rPh>
    <rPh sb="3" eb="5">
      <t>クシロ</t>
    </rPh>
    <rPh sb="5" eb="7">
      <t>ショウギョウ</t>
    </rPh>
    <phoneticPr fontId="15"/>
  </si>
  <si>
    <t>北海道弟子屈</t>
    <rPh sb="0" eb="3">
      <t>ホッカイドウ</t>
    </rPh>
    <rPh sb="3" eb="6">
      <t>テシカガ</t>
    </rPh>
    <phoneticPr fontId="15"/>
  </si>
  <si>
    <t>釧路工業高等専門学校</t>
    <rPh sb="0" eb="2">
      <t>クシロ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15"/>
  </si>
  <si>
    <t>北海道根室西</t>
    <rPh sb="0" eb="3">
      <t>ホッカイドウ</t>
    </rPh>
    <rPh sb="3" eb="5">
      <t>ネムロ</t>
    </rPh>
    <phoneticPr fontId="15"/>
  </si>
  <si>
    <t>北海道霧多布</t>
    <rPh sb="0" eb="3">
      <t>ホッカイドウ</t>
    </rPh>
    <rPh sb="3" eb="6">
      <t>キリタップ</t>
    </rPh>
    <phoneticPr fontId="15"/>
  </si>
  <si>
    <t>北海道釧路明輝</t>
    <rPh sb="0" eb="3">
      <t>ホッカイドウ</t>
    </rPh>
    <rPh sb="3" eb="5">
      <t>クシロ</t>
    </rPh>
    <rPh sb="5" eb="7">
      <t>メイキ</t>
    </rPh>
    <phoneticPr fontId="15"/>
  </si>
  <si>
    <t>遺愛女子</t>
    <rPh sb="0" eb="2">
      <t>イアイ</t>
    </rPh>
    <rPh sb="2" eb="4">
      <t>ジョシ</t>
    </rPh>
    <phoneticPr fontId="15"/>
  </si>
  <si>
    <t>函館工業高等専門学校</t>
    <rPh sb="0" eb="2">
      <t>ハコダテ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15"/>
  </si>
  <si>
    <t>北海道七飯</t>
    <rPh sb="0" eb="3">
      <t>ホッカイドウ</t>
    </rPh>
    <rPh sb="3" eb="5">
      <t>ナナエ</t>
    </rPh>
    <phoneticPr fontId="15"/>
  </si>
  <si>
    <t>北海道帯広柏葉</t>
    <rPh sb="0" eb="3">
      <t>ホッカイドウ</t>
    </rPh>
    <rPh sb="3" eb="5">
      <t>オビヒロ</t>
    </rPh>
    <rPh sb="5" eb="7">
      <t>カシワバ</t>
    </rPh>
    <phoneticPr fontId="15"/>
  </si>
  <si>
    <t>北海道帯広三条</t>
    <rPh sb="3" eb="5">
      <t>オビヒロ</t>
    </rPh>
    <rPh sb="5" eb="7">
      <t>サンジョウ</t>
    </rPh>
    <phoneticPr fontId="15"/>
  </si>
  <si>
    <t>北海道帯広緑陽</t>
    <rPh sb="3" eb="5">
      <t>オビヒロ</t>
    </rPh>
    <rPh sb="5" eb="6">
      <t>ミドリ</t>
    </rPh>
    <rPh sb="6" eb="7">
      <t>ヨウ</t>
    </rPh>
    <phoneticPr fontId="15"/>
  </si>
  <si>
    <t>北海道帯広南商業</t>
    <rPh sb="3" eb="5">
      <t>オビヒロ</t>
    </rPh>
    <rPh sb="5" eb="6">
      <t>ミナミ</t>
    </rPh>
    <rPh sb="6" eb="8">
      <t>ショウギョウ</t>
    </rPh>
    <phoneticPr fontId="15"/>
  </si>
  <si>
    <t>北海道帯広北</t>
    <rPh sb="3" eb="5">
      <t>オビヒロ</t>
    </rPh>
    <rPh sb="5" eb="6">
      <t>キタ</t>
    </rPh>
    <phoneticPr fontId="15"/>
  </si>
  <si>
    <t>北海道芽室</t>
    <rPh sb="3" eb="5">
      <t>メムロ</t>
    </rPh>
    <phoneticPr fontId="15"/>
  </si>
  <si>
    <t>北海道音更</t>
    <rPh sb="3" eb="5">
      <t>オトフケ</t>
    </rPh>
    <phoneticPr fontId="15"/>
  </si>
  <si>
    <t>北海道大樹</t>
    <rPh sb="3" eb="5">
      <t>タイキ</t>
    </rPh>
    <phoneticPr fontId="15"/>
  </si>
  <si>
    <t>北海道本別</t>
    <rPh sb="3" eb="5">
      <t>ホンベツ</t>
    </rPh>
    <phoneticPr fontId="15"/>
  </si>
  <si>
    <t>帯広大谷</t>
    <rPh sb="0" eb="2">
      <t>オビヒロ</t>
    </rPh>
    <rPh sb="2" eb="4">
      <t>オオタニ</t>
    </rPh>
    <phoneticPr fontId="15"/>
  </si>
  <si>
    <t>江陵</t>
    <rPh sb="0" eb="1">
      <t>コウ</t>
    </rPh>
    <rPh sb="1" eb="2">
      <t>リョウ</t>
    </rPh>
    <phoneticPr fontId="15"/>
  </si>
  <si>
    <t>白樺学園</t>
    <rPh sb="0" eb="2">
      <t>シラカバ</t>
    </rPh>
    <rPh sb="2" eb="4">
      <t>ガクエン</t>
    </rPh>
    <phoneticPr fontId="15"/>
  </si>
  <si>
    <t>登別明日中等教育学校</t>
    <rPh sb="0" eb="2">
      <t>ノボリベツ</t>
    </rPh>
    <rPh sb="2" eb="4">
      <t>アケビ</t>
    </rPh>
    <rPh sb="4" eb="6">
      <t>チュウトウ</t>
    </rPh>
    <rPh sb="6" eb="8">
      <t>キョウイク</t>
    </rPh>
    <rPh sb="8" eb="10">
      <t>ガッコウ</t>
    </rPh>
    <phoneticPr fontId="3"/>
  </si>
  <si>
    <t>北海道上士幌</t>
    <rPh sb="0" eb="3">
      <t>ホッカイドウ</t>
    </rPh>
    <rPh sb="3" eb="6">
      <t>カミシホロ</t>
    </rPh>
    <phoneticPr fontId="3"/>
  </si>
  <si>
    <t>北海道幕別清陵</t>
    <rPh sb="0" eb="3">
      <t>ホッカイドウ</t>
    </rPh>
    <rPh sb="3" eb="5">
      <t>マクベツ</t>
    </rPh>
    <rPh sb="5" eb="7">
      <t>セイリョウ</t>
    </rPh>
    <phoneticPr fontId="3"/>
  </si>
  <si>
    <t>川口浩史</t>
    <rPh sb="0" eb="2">
      <t>カワグチ</t>
    </rPh>
    <rPh sb="2" eb="3">
      <t>ヒロシ</t>
    </rPh>
    <rPh sb="3" eb="4">
      <t>シ</t>
    </rPh>
    <phoneticPr fontId="6"/>
  </si>
  <si>
    <t>市立札幌藻岩</t>
    <rPh sb="0" eb="2">
      <t>シリツ</t>
    </rPh>
    <phoneticPr fontId="6"/>
  </si>
  <si>
    <t>市立札幌開成中等教育</t>
    <rPh sb="0" eb="2">
      <t>シリツ</t>
    </rPh>
    <rPh sb="6" eb="10">
      <t>チュウトウキョウイク</t>
    </rPh>
    <phoneticPr fontId="6"/>
  </si>
  <si>
    <t>市立札幌新川</t>
    <rPh sb="0" eb="2">
      <t>シリツ</t>
    </rPh>
    <phoneticPr fontId="6"/>
  </si>
  <si>
    <t>市立札幌旭丘</t>
    <rPh sb="0" eb="2">
      <t>シリツ</t>
    </rPh>
    <phoneticPr fontId="6"/>
  </si>
  <si>
    <t>市立札幌平岸</t>
    <rPh sb="0" eb="2">
      <t>シリツ</t>
    </rPh>
    <phoneticPr fontId="6"/>
  </si>
  <si>
    <t>市立札幌啓北商業</t>
    <rPh sb="0" eb="2">
      <t>シリツ</t>
    </rPh>
    <phoneticPr fontId="6"/>
  </si>
  <si>
    <t>市立札幌清田</t>
    <rPh sb="0" eb="2">
      <t>シリツ</t>
    </rPh>
    <phoneticPr fontId="6"/>
  </si>
  <si>
    <t>立命館慶祥</t>
    <phoneticPr fontId="6"/>
  </si>
  <si>
    <t>札幌聖心女子学院</t>
    <phoneticPr fontId="6"/>
  </si>
  <si>
    <t>北海道札幌東商業</t>
    <phoneticPr fontId="6"/>
  </si>
  <si>
    <t>北海道函館中部</t>
    <rPh sb="0" eb="3">
      <t>ホッカイドウ</t>
    </rPh>
    <rPh sb="3" eb="5">
      <t>ハコダテ</t>
    </rPh>
    <rPh sb="5" eb="7">
      <t>チュウブ</t>
    </rPh>
    <phoneticPr fontId="15"/>
  </si>
  <si>
    <t>北海道市立函館</t>
    <rPh sb="3" eb="5">
      <t>シリツ</t>
    </rPh>
    <rPh sb="5" eb="7">
      <t>ハコダテ</t>
    </rPh>
    <phoneticPr fontId="15"/>
  </si>
  <si>
    <t>北海道函館西</t>
    <rPh sb="3" eb="5">
      <t>ハコダテ</t>
    </rPh>
    <rPh sb="5" eb="6">
      <t>ニシ</t>
    </rPh>
    <phoneticPr fontId="15"/>
  </si>
  <si>
    <t>北海道函館工業</t>
    <rPh sb="3" eb="5">
      <t>ハコダテ</t>
    </rPh>
    <rPh sb="5" eb="7">
      <t>コウギョウ</t>
    </rPh>
    <phoneticPr fontId="15"/>
  </si>
  <si>
    <t>北海道函館商業</t>
    <rPh sb="3" eb="5">
      <t>ハコダテ</t>
    </rPh>
    <rPh sb="5" eb="7">
      <t>ショウギョウ</t>
    </rPh>
    <phoneticPr fontId="15"/>
  </si>
  <si>
    <t>北海道八雲</t>
    <rPh sb="3" eb="5">
      <t>ヤクモ</t>
    </rPh>
    <phoneticPr fontId="15"/>
  </si>
  <si>
    <t>北海道知内</t>
    <rPh sb="3" eb="5">
      <t>シリウチ</t>
    </rPh>
    <phoneticPr fontId="15"/>
  </si>
  <si>
    <t>北海道江差</t>
    <rPh sb="3" eb="5">
      <t>エサシ</t>
    </rPh>
    <phoneticPr fontId="15"/>
  </si>
  <si>
    <t>北海道福島商業</t>
    <rPh sb="3" eb="5">
      <t>フクシマ</t>
    </rPh>
    <rPh sb="5" eb="7">
      <t>ショウギョウ</t>
    </rPh>
    <phoneticPr fontId="15"/>
  </si>
  <si>
    <t>函館ラサール</t>
    <rPh sb="0" eb="2">
      <t>ハコダテ</t>
    </rPh>
    <phoneticPr fontId="15"/>
  </si>
  <si>
    <t>函館大学付属有斗</t>
    <rPh sb="0" eb="2">
      <t>ハコダテ</t>
    </rPh>
    <rPh sb="2" eb="4">
      <t>ダイガク</t>
    </rPh>
    <rPh sb="4" eb="6">
      <t>フゾク</t>
    </rPh>
    <rPh sb="6" eb="7">
      <t>ユウ</t>
    </rPh>
    <rPh sb="7" eb="8">
      <t>ト</t>
    </rPh>
    <phoneticPr fontId="15"/>
  </si>
  <si>
    <t>函館大学付属柏稜</t>
    <rPh sb="0" eb="2">
      <t>ハコダテ</t>
    </rPh>
    <rPh sb="2" eb="4">
      <t>ダイガク</t>
    </rPh>
    <rPh sb="4" eb="6">
      <t>フゾク</t>
    </rPh>
    <rPh sb="6" eb="7">
      <t>ハク</t>
    </rPh>
    <rPh sb="7" eb="8">
      <t>リョウ</t>
    </rPh>
    <phoneticPr fontId="15"/>
  </si>
  <si>
    <t>函館白百合学園</t>
    <rPh sb="0" eb="2">
      <t>ハコダテ</t>
    </rPh>
    <rPh sb="2" eb="5">
      <t>シラユリ</t>
    </rPh>
    <rPh sb="5" eb="7">
      <t>ガクエン</t>
    </rPh>
    <phoneticPr fontId="15"/>
  </si>
  <si>
    <t>北海道岩見沢緑陵</t>
    <phoneticPr fontId="6"/>
  </si>
  <si>
    <t>北海道上磯</t>
    <rPh sb="0" eb="3">
      <t>ホッカイドウ</t>
    </rPh>
    <rPh sb="3" eb="5">
      <t>カミイソ</t>
    </rPh>
    <phoneticPr fontId="3"/>
  </si>
  <si>
    <t>坂本　敦</t>
    <rPh sb="0" eb="2">
      <t>サカモト</t>
    </rPh>
    <rPh sb="3" eb="4">
      <t>アツシ</t>
    </rPh>
    <phoneticPr fontId="9"/>
  </si>
  <si>
    <t>横手清陵</t>
    <rPh sb="0" eb="4">
      <t>ヨコテセイリョウ</t>
    </rPh>
    <phoneticPr fontId="9"/>
  </si>
  <si>
    <t>湯沢</t>
    <rPh sb="0" eb="2">
      <t>ユザワ</t>
    </rPh>
    <phoneticPr fontId="6"/>
  </si>
  <si>
    <t>梅津　隆行</t>
    <rPh sb="0" eb="2">
      <t>ウメツ</t>
    </rPh>
    <rPh sb="3" eb="5">
      <t>タカユキ</t>
    </rPh>
    <phoneticPr fontId="3"/>
  </si>
  <si>
    <t>中木　康晴</t>
    <rPh sb="0" eb="2">
      <t>ナカキ</t>
    </rPh>
    <rPh sb="3" eb="5">
      <t>ヤスハル</t>
    </rPh>
    <phoneticPr fontId="9"/>
  </si>
  <si>
    <t>八尾</t>
  </si>
  <si>
    <t>高岡工芸</t>
    <rPh sb="0" eb="2">
      <t>タカオカ</t>
    </rPh>
    <rPh sb="2" eb="4">
      <t>コウゲイ</t>
    </rPh>
    <phoneticPr fontId="9"/>
  </si>
  <si>
    <t>福元健二</t>
    <rPh sb="0" eb="2">
      <t>フクモト</t>
    </rPh>
    <rPh sb="2" eb="4">
      <t>ケンジ</t>
    </rPh>
    <phoneticPr fontId="3"/>
  </si>
  <si>
    <t>熊谷商業</t>
    <rPh sb="0" eb="2">
      <t>クマガヤ</t>
    </rPh>
    <rPh sb="2" eb="4">
      <t>ショウギョウ</t>
    </rPh>
    <phoneticPr fontId="2"/>
  </si>
  <si>
    <t>筑波大坂戸</t>
    <rPh sb="0" eb="2">
      <t>ツクバ</t>
    </rPh>
    <rPh sb="2" eb="3">
      <t>ダイ</t>
    </rPh>
    <rPh sb="3" eb="5">
      <t>サカド</t>
    </rPh>
    <phoneticPr fontId="2"/>
  </si>
  <si>
    <t>所沢中央</t>
    <rPh sb="0" eb="2">
      <t>トコロザワ</t>
    </rPh>
    <rPh sb="2" eb="4">
      <t>チュウオウ</t>
    </rPh>
    <phoneticPr fontId="2"/>
  </si>
  <si>
    <t>所沢西</t>
    <rPh sb="0" eb="2">
      <t>トコロザワ</t>
    </rPh>
    <rPh sb="2" eb="3">
      <t>ニシ</t>
    </rPh>
    <phoneticPr fontId="2"/>
  </si>
  <si>
    <t>新座柳瀬</t>
    <rPh sb="0" eb="2">
      <t>ニイザ</t>
    </rPh>
    <rPh sb="2" eb="3">
      <t>ヤナギ</t>
    </rPh>
    <rPh sb="3" eb="4">
      <t>セ</t>
    </rPh>
    <phoneticPr fontId="2"/>
  </si>
  <si>
    <t>飯能</t>
    <rPh sb="0" eb="2">
      <t>ハンノウ</t>
    </rPh>
    <phoneticPr fontId="2"/>
  </si>
  <si>
    <t>富士見</t>
    <rPh sb="0" eb="3">
      <t>フジミ</t>
    </rPh>
    <phoneticPr fontId="2"/>
  </si>
  <si>
    <t>星野</t>
    <rPh sb="0" eb="2">
      <t>ホシノ</t>
    </rPh>
    <phoneticPr fontId="2"/>
  </si>
  <si>
    <t>細田学園</t>
    <rPh sb="0" eb="2">
      <t>ホソダ</t>
    </rPh>
    <rPh sb="2" eb="4">
      <t>ガクエン</t>
    </rPh>
    <phoneticPr fontId="2"/>
  </si>
  <si>
    <t>山村学園</t>
    <rPh sb="0" eb="2">
      <t>ヤマムラ</t>
    </rPh>
    <rPh sb="2" eb="4">
      <t>ガクエン</t>
    </rPh>
    <phoneticPr fontId="2"/>
  </si>
  <si>
    <t>立教新座</t>
    <rPh sb="0" eb="2">
      <t>リッキョウ</t>
    </rPh>
    <rPh sb="2" eb="4">
      <t>ニイザ</t>
    </rPh>
    <phoneticPr fontId="2"/>
  </si>
  <si>
    <t>和光国際</t>
    <rPh sb="0" eb="2">
      <t>ワコウ</t>
    </rPh>
    <rPh sb="2" eb="4">
      <t>コクサイ</t>
    </rPh>
    <phoneticPr fontId="2"/>
  </si>
  <si>
    <t>聖望学園</t>
  </si>
  <si>
    <t>武蔵越生</t>
  </si>
  <si>
    <t>叡明</t>
    <rPh sb="0" eb="1">
      <t>エイ</t>
    </rPh>
    <rPh sb="1" eb="2">
      <t>メイ</t>
    </rPh>
    <phoneticPr fontId="2"/>
  </si>
  <si>
    <t>春日部</t>
    <rPh sb="0" eb="3">
      <t>カスカベ</t>
    </rPh>
    <phoneticPr fontId="2"/>
  </si>
  <si>
    <t>春日部共栄</t>
    <rPh sb="0" eb="3">
      <t>カスカベ</t>
    </rPh>
    <rPh sb="3" eb="5">
      <t>キョウエイ</t>
    </rPh>
    <phoneticPr fontId="2"/>
  </si>
  <si>
    <t>春日部女子</t>
    <rPh sb="0" eb="3">
      <t>カスカベ</t>
    </rPh>
    <rPh sb="3" eb="5">
      <t>ジョシ</t>
    </rPh>
    <phoneticPr fontId="2"/>
  </si>
  <si>
    <t>久喜工業</t>
    <rPh sb="0" eb="2">
      <t>クキ</t>
    </rPh>
    <rPh sb="2" eb="4">
      <t>コウギョウ</t>
    </rPh>
    <phoneticPr fontId="2"/>
  </si>
  <si>
    <t>久喜北陽</t>
    <rPh sb="0" eb="2">
      <t>クキ</t>
    </rPh>
    <rPh sb="2" eb="4">
      <t>ホクヨウ</t>
    </rPh>
    <phoneticPr fontId="2"/>
  </si>
  <si>
    <t>越ヶ谷</t>
    <rPh sb="0" eb="3">
      <t>コシガヤ</t>
    </rPh>
    <phoneticPr fontId="2"/>
  </si>
  <si>
    <t>越谷北</t>
    <rPh sb="0" eb="2">
      <t>コシガヤ</t>
    </rPh>
    <rPh sb="2" eb="3">
      <t>キタ</t>
    </rPh>
    <phoneticPr fontId="2"/>
  </si>
  <si>
    <t>越谷総合技術</t>
    <rPh sb="0" eb="2">
      <t>コシガヤ</t>
    </rPh>
    <rPh sb="2" eb="4">
      <t>ソウゴウ</t>
    </rPh>
    <rPh sb="4" eb="6">
      <t>ギジュツ</t>
    </rPh>
    <phoneticPr fontId="2"/>
  </si>
  <si>
    <t>越谷西</t>
    <rPh sb="0" eb="2">
      <t>コシガヤ</t>
    </rPh>
    <rPh sb="2" eb="3">
      <t>ニシ</t>
    </rPh>
    <phoneticPr fontId="2"/>
  </si>
  <si>
    <t>越谷東</t>
    <rPh sb="0" eb="2">
      <t>コシガヤ</t>
    </rPh>
    <rPh sb="2" eb="3">
      <t>ヒガシ</t>
    </rPh>
    <phoneticPr fontId="2"/>
  </si>
  <si>
    <t>越谷南</t>
    <rPh sb="0" eb="2">
      <t>コシガヤ</t>
    </rPh>
    <rPh sb="2" eb="3">
      <t>ミナミ</t>
    </rPh>
    <phoneticPr fontId="2"/>
  </si>
  <si>
    <t>杉戸</t>
    <rPh sb="0" eb="1">
      <t>スギ</t>
    </rPh>
    <rPh sb="1" eb="2">
      <t>ト</t>
    </rPh>
    <phoneticPr fontId="2"/>
  </si>
  <si>
    <t>杉戸農業</t>
    <rPh sb="0" eb="2">
      <t>スギト</t>
    </rPh>
    <rPh sb="2" eb="4">
      <t>ノウギョウ</t>
    </rPh>
    <phoneticPr fontId="2"/>
  </si>
  <si>
    <t>草加東</t>
    <rPh sb="0" eb="2">
      <t>ソウカ</t>
    </rPh>
    <rPh sb="2" eb="3">
      <t>ヒガシ</t>
    </rPh>
    <phoneticPr fontId="2"/>
  </si>
  <si>
    <t>草加南</t>
    <rPh sb="0" eb="2">
      <t>ソウカ</t>
    </rPh>
    <rPh sb="2" eb="3">
      <t>ミナミ</t>
    </rPh>
    <phoneticPr fontId="2"/>
  </si>
  <si>
    <t>昌平</t>
    <rPh sb="0" eb="2">
      <t>ショウヘイ</t>
    </rPh>
    <phoneticPr fontId="2"/>
  </si>
  <si>
    <t>獨協埼玉</t>
    <rPh sb="0" eb="2">
      <t>ドッキョウ</t>
    </rPh>
    <rPh sb="2" eb="4">
      <t>サイタマ</t>
    </rPh>
    <phoneticPr fontId="2"/>
  </si>
  <si>
    <t>蓮田松韻</t>
    <rPh sb="0" eb="2">
      <t>ハスダ</t>
    </rPh>
    <rPh sb="2" eb="3">
      <t>マツ</t>
    </rPh>
    <rPh sb="3" eb="4">
      <t>イン</t>
    </rPh>
    <phoneticPr fontId="2"/>
  </si>
  <si>
    <t>三郷</t>
    <rPh sb="0" eb="2">
      <t>ミサト</t>
    </rPh>
    <phoneticPr fontId="2"/>
  </si>
  <si>
    <t>三郷北</t>
    <rPh sb="0" eb="2">
      <t>ミサト</t>
    </rPh>
    <rPh sb="2" eb="3">
      <t>キタ</t>
    </rPh>
    <phoneticPr fontId="2"/>
  </si>
  <si>
    <t>三郷工業技術</t>
    <rPh sb="0" eb="2">
      <t>ミサト</t>
    </rPh>
    <rPh sb="2" eb="4">
      <t>コウギョウ</t>
    </rPh>
    <rPh sb="4" eb="6">
      <t>ギジュツ</t>
    </rPh>
    <phoneticPr fontId="2"/>
  </si>
  <si>
    <t>宮代</t>
    <rPh sb="0" eb="2">
      <t>ミヤシロ</t>
    </rPh>
    <phoneticPr fontId="2"/>
  </si>
  <si>
    <t>八潮南</t>
    <rPh sb="0" eb="2">
      <t>ヤシオ</t>
    </rPh>
    <rPh sb="2" eb="3">
      <t>ミナミ</t>
    </rPh>
    <phoneticPr fontId="2"/>
  </si>
  <si>
    <t>栗橋北彩</t>
    <rPh sb="0" eb="2">
      <t>クリハシ</t>
    </rPh>
    <rPh sb="2" eb="3">
      <t>ホク</t>
    </rPh>
    <rPh sb="3" eb="4">
      <t>サイ</t>
    </rPh>
    <phoneticPr fontId="2"/>
  </si>
  <si>
    <t>幸手桜</t>
    <rPh sb="0" eb="2">
      <t>サッテ</t>
    </rPh>
    <rPh sb="2" eb="3">
      <t>サクラ</t>
    </rPh>
    <phoneticPr fontId="2"/>
  </si>
  <si>
    <t>上尾</t>
    <rPh sb="0" eb="2">
      <t>アゲオ</t>
    </rPh>
    <phoneticPr fontId="2"/>
  </si>
  <si>
    <t>上尾鷹の台</t>
    <rPh sb="0" eb="2">
      <t>アゲオ</t>
    </rPh>
    <rPh sb="2" eb="3">
      <t>タカ</t>
    </rPh>
    <rPh sb="4" eb="5">
      <t>ダイ</t>
    </rPh>
    <phoneticPr fontId="2"/>
  </si>
  <si>
    <t>上尾南</t>
    <rPh sb="0" eb="2">
      <t>アゲオ</t>
    </rPh>
    <rPh sb="2" eb="3">
      <t>ミナミ</t>
    </rPh>
    <phoneticPr fontId="2"/>
  </si>
  <si>
    <t>上尾橘</t>
    <rPh sb="0" eb="2">
      <t>アゲオ</t>
    </rPh>
    <rPh sb="2" eb="3">
      <t>タチバナ</t>
    </rPh>
    <phoneticPr fontId="2"/>
  </si>
  <si>
    <t>いずみ</t>
  </si>
  <si>
    <t>市立浦和</t>
    <rPh sb="0" eb="1">
      <t>イチ</t>
    </rPh>
    <rPh sb="1" eb="2">
      <t>リツ</t>
    </rPh>
    <rPh sb="2" eb="4">
      <t>ウラワ</t>
    </rPh>
    <phoneticPr fontId="2"/>
  </si>
  <si>
    <t>伊奈学園総合</t>
    <rPh sb="0" eb="2">
      <t>イナ</t>
    </rPh>
    <rPh sb="2" eb="4">
      <t>ガクエン</t>
    </rPh>
    <rPh sb="4" eb="6">
      <t>ソウゴウ</t>
    </rPh>
    <phoneticPr fontId="2"/>
  </si>
  <si>
    <t>岩槻</t>
    <rPh sb="0" eb="2">
      <t>イワツキ</t>
    </rPh>
    <phoneticPr fontId="2"/>
  </si>
  <si>
    <t>浦和明の星</t>
    <rPh sb="0" eb="2">
      <t>ウラワ</t>
    </rPh>
    <rPh sb="2" eb="3">
      <t>ア</t>
    </rPh>
    <rPh sb="4" eb="5">
      <t>ホシ</t>
    </rPh>
    <phoneticPr fontId="2"/>
  </si>
  <si>
    <t>浦和学院</t>
    <rPh sb="0" eb="2">
      <t>ウラワ</t>
    </rPh>
    <rPh sb="2" eb="4">
      <t>ガクイン</t>
    </rPh>
    <phoneticPr fontId="2"/>
  </si>
  <si>
    <t>浦和北</t>
    <rPh sb="0" eb="2">
      <t>ウラワ</t>
    </rPh>
    <rPh sb="2" eb="3">
      <t>キタ</t>
    </rPh>
    <phoneticPr fontId="2"/>
  </si>
  <si>
    <t>浦和工業</t>
    <rPh sb="0" eb="2">
      <t>ウラワ</t>
    </rPh>
    <rPh sb="2" eb="4">
      <t>コウギョウ</t>
    </rPh>
    <phoneticPr fontId="2"/>
  </si>
  <si>
    <t>浦和商業</t>
    <rPh sb="0" eb="2">
      <t>ウラワ</t>
    </rPh>
    <rPh sb="2" eb="4">
      <t>ショウギョウ</t>
    </rPh>
    <phoneticPr fontId="2"/>
  </si>
  <si>
    <t>浦和実業</t>
    <rPh sb="0" eb="2">
      <t>ウラワ</t>
    </rPh>
    <rPh sb="2" eb="4">
      <t>ジツギョウ</t>
    </rPh>
    <phoneticPr fontId="2"/>
  </si>
  <si>
    <t>浦和西</t>
    <rPh sb="0" eb="2">
      <t>ウラワ</t>
    </rPh>
    <rPh sb="2" eb="3">
      <t>ニシ</t>
    </rPh>
    <phoneticPr fontId="2"/>
  </si>
  <si>
    <t>浦和東</t>
    <rPh sb="0" eb="2">
      <t>ウラワ</t>
    </rPh>
    <rPh sb="2" eb="3">
      <t>ヒガシ</t>
    </rPh>
    <phoneticPr fontId="2"/>
  </si>
  <si>
    <t>大宮</t>
    <rPh sb="0" eb="2">
      <t>オオミヤ</t>
    </rPh>
    <phoneticPr fontId="2"/>
  </si>
  <si>
    <t>大宮北</t>
    <rPh sb="0" eb="2">
      <t>オオミヤ</t>
    </rPh>
    <rPh sb="2" eb="3">
      <t>キタ</t>
    </rPh>
    <phoneticPr fontId="2"/>
  </si>
  <si>
    <t>大宮工業</t>
    <rPh sb="0" eb="2">
      <t>オオミヤ</t>
    </rPh>
    <rPh sb="2" eb="4">
      <t>コウギョウ</t>
    </rPh>
    <phoneticPr fontId="2"/>
  </si>
  <si>
    <t>大宮光陵</t>
    <rPh sb="0" eb="2">
      <t>オオミヤ</t>
    </rPh>
    <rPh sb="2" eb="4">
      <t>コウリョウ</t>
    </rPh>
    <phoneticPr fontId="2"/>
  </si>
  <si>
    <t>大宮西</t>
    <rPh sb="0" eb="2">
      <t>オオミヤ</t>
    </rPh>
    <rPh sb="2" eb="3">
      <t>ニシ</t>
    </rPh>
    <phoneticPr fontId="2"/>
  </si>
  <si>
    <t>大宮東</t>
    <rPh sb="0" eb="2">
      <t>オオミヤ</t>
    </rPh>
    <rPh sb="2" eb="3">
      <t>ヒガシ</t>
    </rPh>
    <phoneticPr fontId="2"/>
  </si>
  <si>
    <t>大宮南</t>
    <rPh sb="0" eb="2">
      <t>オオミヤ</t>
    </rPh>
    <rPh sb="2" eb="3">
      <t>ミナミ</t>
    </rPh>
    <phoneticPr fontId="2"/>
  </si>
  <si>
    <t>大宮武蔵野</t>
    <rPh sb="0" eb="2">
      <t>オオミヤ</t>
    </rPh>
    <rPh sb="2" eb="5">
      <t>ムサシノ</t>
    </rPh>
    <phoneticPr fontId="2"/>
  </si>
  <si>
    <t>開智</t>
    <rPh sb="0" eb="2">
      <t>カイチ</t>
    </rPh>
    <phoneticPr fontId="2"/>
  </si>
  <si>
    <t>開智中高一貫</t>
    <rPh sb="0" eb="1">
      <t>カイ</t>
    </rPh>
    <rPh sb="1" eb="2">
      <t>チ</t>
    </rPh>
    <rPh sb="2" eb="4">
      <t>チュウコウ</t>
    </rPh>
    <rPh sb="4" eb="6">
      <t>イッカン</t>
    </rPh>
    <phoneticPr fontId="2"/>
  </si>
  <si>
    <t>川口北</t>
    <rPh sb="0" eb="2">
      <t>カワグチ</t>
    </rPh>
    <rPh sb="2" eb="3">
      <t>キタ</t>
    </rPh>
    <phoneticPr fontId="2"/>
  </si>
  <si>
    <t>川口市立</t>
    <rPh sb="0" eb="2">
      <t>カワグチ</t>
    </rPh>
    <rPh sb="2" eb="4">
      <t>イチリツ</t>
    </rPh>
    <phoneticPr fontId="2"/>
  </si>
  <si>
    <t>川口工業</t>
    <rPh sb="0" eb="2">
      <t>カワグチ</t>
    </rPh>
    <rPh sb="2" eb="4">
      <t>コウギョウ</t>
    </rPh>
    <phoneticPr fontId="2"/>
  </si>
  <si>
    <t>川口青陵</t>
    <rPh sb="0" eb="2">
      <t>カワグチ</t>
    </rPh>
    <rPh sb="2" eb="4">
      <t>セイリョウ</t>
    </rPh>
    <phoneticPr fontId="2"/>
  </si>
  <si>
    <t>川口東</t>
    <rPh sb="0" eb="2">
      <t>カワグチ</t>
    </rPh>
    <rPh sb="2" eb="3">
      <t>ヒガシ</t>
    </rPh>
    <phoneticPr fontId="2"/>
  </si>
  <si>
    <t>県立浦和</t>
    <rPh sb="0" eb="2">
      <t>ケンリツ</t>
    </rPh>
    <rPh sb="2" eb="4">
      <t>ウラワ</t>
    </rPh>
    <phoneticPr fontId="2"/>
  </si>
  <si>
    <t>国際学院</t>
    <rPh sb="0" eb="2">
      <t>コクサイ</t>
    </rPh>
    <rPh sb="2" eb="4">
      <t>ガクイン</t>
    </rPh>
    <phoneticPr fontId="2"/>
  </si>
  <si>
    <t>浦和麗明</t>
    <rPh sb="0" eb="2">
      <t>ウラワ</t>
    </rPh>
    <rPh sb="2" eb="3">
      <t>レイ</t>
    </rPh>
    <rPh sb="3" eb="4">
      <t>メイ</t>
    </rPh>
    <phoneticPr fontId="2"/>
  </si>
  <si>
    <t>埼玉栄</t>
    <rPh sb="0" eb="2">
      <t>サイタマ</t>
    </rPh>
    <rPh sb="2" eb="3">
      <t>サカエ</t>
    </rPh>
    <phoneticPr fontId="2"/>
  </si>
  <si>
    <t>栄北</t>
    <rPh sb="0" eb="1">
      <t>サカエ</t>
    </rPh>
    <rPh sb="1" eb="2">
      <t>キタ</t>
    </rPh>
    <phoneticPr fontId="2"/>
  </si>
  <si>
    <t>栄東</t>
    <rPh sb="0" eb="1">
      <t>サカ</t>
    </rPh>
    <rPh sb="1" eb="2">
      <t>ヒガシ</t>
    </rPh>
    <phoneticPr fontId="2"/>
  </si>
  <si>
    <t>秀明英光</t>
    <rPh sb="0" eb="2">
      <t>シュウメイ</t>
    </rPh>
    <rPh sb="2" eb="4">
      <t>エイコウ</t>
    </rPh>
    <phoneticPr fontId="2"/>
  </si>
  <si>
    <t>淑徳与野</t>
    <rPh sb="0" eb="2">
      <t>シュクトク</t>
    </rPh>
    <rPh sb="2" eb="4">
      <t>ヨノ</t>
    </rPh>
    <phoneticPr fontId="2"/>
  </si>
  <si>
    <t>常盤</t>
    <rPh sb="0" eb="2">
      <t>トキワ</t>
    </rPh>
    <phoneticPr fontId="2"/>
  </si>
  <si>
    <t>南稜</t>
    <rPh sb="0" eb="1">
      <t>ナン</t>
    </rPh>
    <rPh sb="1" eb="2">
      <t>リョウ</t>
    </rPh>
    <phoneticPr fontId="2"/>
  </si>
  <si>
    <t>武南</t>
    <rPh sb="0" eb="1">
      <t>ブ</t>
    </rPh>
    <rPh sb="1" eb="2">
      <t>ナン</t>
    </rPh>
    <phoneticPr fontId="2"/>
  </si>
  <si>
    <t>与野</t>
    <rPh sb="0" eb="2">
      <t>ヨノ</t>
    </rPh>
    <phoneticPr fontId="2"/>
  </si>
  <si>
    <t>蕨</t>
    <rPh sb="0" eb="1">
      <t>ワラビ</t>
    </rPh>
    <phoneticPr fontId="2"/>
  </si>
  <si>
    <t>県立川口</t>
    <rPh sb="0" eb="2">
      <t>ケンリツ</t>
    </rPh>
    <rPh sb="2" eb="4">
      <t>カワグチ</t>
    </rPh>
    <phoneticPr fontId="2"/>
  </si>
  <si>
    <t>岩槻北陵</t>
    <rPh sb="0" eb="2">
      <t>イワツキ</t>
    </rPh>
    <rPh sb="2" eb="4">
      <t>ホクリョウ</t>
    </rPh>
    <phoneticPr fontId="2"/>
  </si>
  <si>
    <t>浦和ルーテル学院</t>
    <rPh sb="0" eb="2">
      <t>ウラワ</t>
    </rPh>
    <rPh sb="6" eb="8">
      <t>ガクイン</t>
    </rPh>
    <phoneticPr fontId="2"/>
  </si>
  <si>
    <t>戸田翔陽</t>
    <rPh sb="0" eb="2">
      <t>トダ</t>
    </rPh>
    <rPh sb="2" eb="3">
      <t>ショウ</t>
    </rPh>
    <rPh sb="3" eb="4">
      <t>ヨウ</t>
    </rPh>
    <phoneticPr fontId="2"/>
  </si>
  <si>
    <t>鳩ヶ谷</t>
  </si>
  <si>
    <t>古川憲司</t>
    <rPh sb="0" eb="4">
      <t>フルカワケンジ</t>
    </rPh>
    <phoneticPr fontId="9"/>
  </si>
  <si>
    <t>玄界</t>
    <rPh sb="0" eb="2">
      <t>ゲンカイ</t>
    </rPh>
    <phoneticPr fontId="9"/>
  </si>
  <si>
    <t>東福岡</t>
    <rPh sb="0" eb="1">
      <t>ヒガシ</t>
    </rPh>
    <rPh sb="1" eb="3">
      <t>フクオカ</t>
    </rPh>
    <phoneticPr fontId="9"/>
  </si>
  <si>
    <t>福岡舞鶴</t>
    <rPh sb="0" eb="2">
      <t>フクオカ</t>
    </rPh>
    <rPh sb="2" eb="4">
      <t>マイヅル</t>
    </rPh>
    <phoneticPr fontId="9"/>
  </si>
  <si>
    <t>第一薬科</t>
    <rPh sb="0" eb="2">
      <t>ダイイチ</t>
    </rPh>
    <rPh sb="2" eb="4">
      <t>ヤッカ</t>
    </rPh>
    <phoneticPr fontId="9"/>
  </si>
  <si>
    <t>杉森</t>
    <rPh sb="0" eb="2">
      <t>スギモリ</t>
    </rPh>
    <phoneticPr fontId="9"/>
  </si>
  <si>
    <t>祐誠</t>
    <rPh sb="0" eb="1">
      <t>ユウ</t>
    </rPh>
    <rPh sb="1" eb="2">
      <t>セイ</t>
    </rPh>
    <phoneticPr fontId="9"/>
  </si>
  <si>
    <t>宇都宮　崇</t>
    <rPh sb="0" eb="3">
      <t>ウツノミヤ</t>
    </rPh>
    <rPh sb="4" eb="5">
      <t>タカシ</t>
    </rPh>
    <phoneticPr fontId="9"/>
  </si>
  <si>
    <t>比治山女子高等学校</t>
  </si>
  <si>
    <t>広島なぎさ高等学校</t>
  </si>
  <si>
    <t>広島県瀬戸内高等学校</t>
  </si>
  <si>
    <t>ＡＩＣＪ高等学校</t>
  </si>
  <si>
    <t>山陽女学園高等部</t>
  </si>
  <si>
    <t>広島新庄高等学校</t>
  </si>
  <si>
    <t>祇園北高等学校</t>
  </si>
  <si>
    <t>高陽東高等学校</t>
  </si>
  <si>
    <t>市立広島中等教育学校</t>
  </si>
  <si>
    <t>市立沼田高等学校</t>
  </si>
  <si>
    <t>市立美鈴が丘高等学校</t>
    <rPh sb="0" eb="2">
      <t>シリツ</t>
    </rPh>
    <phoneticPr fontId="2"/>
  </si>
  <si>
    <t>近畿大学附属広島高等学校東広島校</t>
  </si>
  <si>
    <t>広島高等学校</t>
  </si>
  <si>
    <t>並木学院高等学校</t>
  </si>
  <si>
    <t>神辺高等学校</t>
  </si>
  <si>
    <t>盈進中高等学校</t>
  </si>
  <si>
    <t>福山明王台高等学校</t>
  </si>
  <si>
    <t>近畿大学附属広島高等学校福山校</t>
  </si>
  <si>
    <t>大門高等学校</t>
  </si>
  <si>
    <t>広島大学附属福山高等学校</t>
  </si>
  <si>
    <t>神辺旭高等学校</t>
  </si>
  <si>
    <t>英数学館高等学校</t>
  </si>
  <si>
    <t>総合技術高等学校</t>
  </si>
  <si>
    <t>広島県立大柿高等学校</t>
  </si>
  <si>
    <t>呉武田学園武田高等学校</t>
  </si>
  <si>
    <t>広島商船高等専門学校</t>
  </si>
  <si>
    <t>小檜山　保雄</t>
    <rPh sb="0" eb="3">
      <t>コヒノキヤマ</t>
    </rPh>
    <rPh sb="4" eb="6">
      <t>ヤスオ</t>
    </rPh>
    <phoneticPr fontId="9"/>
  </si>
  <si>
    <t>金　　沢　　龍　　谷</t>
    <rPh sb="0" eb="1">
      <t>キン</t>
    </rPh>
    <rPh sb="3" eb="4">
      <t>サワ</t>
    </rPh>
    <rPh sb="6" eb="7">
      <t>リュウ</t>
    </rPh>
    <rPh sb="9" eb="10">
      <t>タニ</t>
    </rPh>
    <phoneticPr fontId="9"/>
  </si>
  <si>
    <t>国際高専</t>
    <rPh sb="0" eb="2">
      <t>コクサイ</t>
    </rPh>
    <phoneticPr fontId="6"/>
  </si>
  <si>
    <t>石川高専</t>
  </si>
  <si>
    <t>中田広貴</t>
    <rPh sb="0" eb="4">
      <t>ナカダコウキ</t>
    </rPh>
    <phoneticPr fontId="9"/>
  </si>
  <si>
    <t>大下文男</t>
    <rPh sb="0" eb="2">
      <t>オオシタ</t>
    </rPh>
    <rPh sb="2" eb="4">
      <t>フミオ</t>
    </rPh>
    <phoneticPr fontId="3"/>
  </si>
  <si>
    <t>宇部中央</t>
  </si>
  <si>
    <t>宇大付香川</t>
    <rPh sb="0" eb="1">
      <t>ウ</t>
    </rPh>
    <rPh sb="1" eb="2">
      <t>ダイ</t>
    </rPh>
    <rPh sb="2" eb="3">
      <t>フ</t>
    </rPh>
    <phoneticPr fontId="4"/>
  </si>
  <si>
    <t>宇部高専</t>
    <rPh sb="0" eb="2">
      <t>ウベ</t>
    </rPh>
    <rPh sb="2" eb="4">
      <t>コウセン</t>
    </rPh>
    <phoneticPr fontId="4"/>
  </si>
  <si>
    <t>サビエル</t>
  </si>
  <si>
    <t>宇部工業</t>
    <rPh sb="0" eb="2">
      <t>ウベ</t>
    </rPh>
    <rPh sb="2" eb="4">
      <t>コウギョウ</t>
    </rPh>
    <phoneticPr fontId="4"/>
  </si>
  <si>
    <t>下関西</t>
    <rPh sb="0" eb="2">
      <t>シモノセキ</t>
    </rPh>
    <rPh sb="2" eb="3">
      <t>ニシ</t>
    </rPh>
    <phoneticPr fontId="4"/>
  </si>
  <si>
    <t>豊北・下関北</t>
    <rPh sb="3" eb="5">
      <t>シモノセキ</t>
    </rPh>
    <rPh sb="5" eb="6">
      <t>キタ</t>
    </rPh>
    <phoneticPr fontId="2"/>
  </si>
  <si>
    <t>下関中等教育</t>
    <rPh sb="0" eb="2">
      <t>シモノセキ</t>
    </rPh>
    <rPh sb="2" eb="4">
      <t>チュウトウ</t>
    </rPh>
    <rPh sb="4" eb="6">
      <t>キョウイク</t>
    </rPh>
    <phoneticPr fontId="4"/>
  </si>
  <si>
    <t>長府</t>
    <rPh sb="0" eb="2">
      <t>チョウフ</t>
    </rPh>
    <phoneticPr fontId="4"/>
  </si>
  <si>
    <t>田部</t>
    <rPh sb="0" eb="2">
      <t>タベ</t>
    </rPh>
    <phoneticPr fontId="4"/>
  </si>
  <si>
    <t>早鞆</t>
  </si>
  <si>
    <t>梅光学院</t>
    <rPh sb="0" eb="1">
      <t>ウメ</t>
    </rPh>
    <rPh sb="1" eb="2">
      <t>ヒカリ</t>
    </rPh>
    <rPh sb="2" eb="4">
      <t>ガクイン</t>
    </rPh>
    <phoneticPr fontId="4"/>
  </si>
  <si>
    <t>豊浦</t>
    <rPh sb="0" eb="2">
      <t>トヨラ</t>
    </rPh>
    <phoneticPr fontId="4"/>
  </si>
  <si>
    <t>下関南</t>
    <rPh sb="0" eb="2">
      <t>シモノセキ</t>
    </rPh>
    <rPh sb="2" eb="3">
      <t>ミナミ</t>
    </rPh>
    <phoneticPr fontId="2"/>
  </si>
  <si>
    <t>萩光塩学院</t>
    <rPh sb="0" eb="1">
      <t>ハギ</t>
    </rPh>
    <rPh sb="1" eb="2">
      <t>コウ</t>
    </rPh>
    <rPh sb="2" eb="3">
      <t>シオ</t>
    </rPh>
    <rPh sb="3" eb="5">
      <t>ガクイン</t>
    </rPh>
    <phoneticPr fontId="4"/>
  </si>
  <si>
    <t>長門</t>
    <rPh sb="0" eb="2">
      <t>ナガト</t>
    </rPh>
    <phoneticPr fontId="4"/>
  </si>
  <si>
    <t>美祢青嶺</t>
    <rPh sb="0" eb="2">
      <t>ミネ</t>
    </rPh>
    <rPh sb="2" eb="3">
      <t>アオ</t>
    </rPh>
    <rPh sb="3" eb="4">
      <t>ミネ</t>
    </rPh>
    <phoneticPr fontId="4"/>
  </si>
  <si>
    <t>成進</t>
    <rPh sb="0" eb="1">
      <t>セイ</t>
    </rPh>
    <rPh sb="1" eb="2">
      <t>シン</t>
    </rPh>
    <phoneticPr fontId="4"/>
  </si>
  <si>
    <t>小林　正雄</t>
    <rPh sb="0" eb="2">
      <t>コバヤシ</t>
    </rPh>
    <rPh sb="3" eb="5">
      <t>マサオ</t>
    </rPh>
    <phoneticPr fontId="3"/>
  </si>
  <si>
    <t>小林　覚</t>
    <rPh sb="0" eb="2">
      <t>コバヤシ</t>
    </rPh>
    <rPh sb="3" eb="4">
      <t>サトル</t>
    </rPh>
    <phoneticPr fontId="6"/>
  </si>
  <si>
    <t>旭</t>
  </si>
  <si>
    <t>高木学園女子・英理女子</t>
    <rPh sb="7" eb="8">
      <t>エイ</t>
    </rPh>
    <rPh sb="8" eb="9">
      <t>リ</t>
    </rPh>
    <rPh sb="9" eb="11">
      <t>ジョシ</t>
    </rPh>
    <phoneticPr fontId="6"/>
  </si>
  <si>
    <t>鶴見総合</t>
  </si>
  <si>
    <t>横浜商科大学</t>
  </si>
  <si>
    <t>横浜平沼</t>
  </si>
  <si>
    <t>関東学院</t>
  </si>
  <si>
    <t>横浜南陵</t>
  </si>
  <si>
    <t>新栄</t>
  </si>
  <si>
    <t>岸根</t>
  </si>
  <si>
    <t>元石川</t>
  </si>
  <si>
    <t>橘学苑</t>
  </si>
  <si>
    <t>横浜創学館</t>
  </si>
  <si>
    <t>永谷</t>
  </si>
  <si>
    <t>釜利谷</t>
  </si>
  <si>
    <t>神奈川大学附属</t>
  </si>
  <si>
    <t>城郷</t>
  </si>
  <si>
    <t>霧が丘</t>
  </si>
  <si>
    <t>捜真女学校</t>
  </si>
  <si>
    <t>市立桜丘</t>
  </si>
  <si>
    <t>横浜翠陵</t>
  </si>
  <si>
    <t>舞岡</t>
  </si>
  <si>
    <t>磯子</t>
  </si>
  <si>
    <t>浅野</t>
  </si>
  <si>
    <t>横浜学園</t>
  </si>
  <si>
    <t>川和</t>
  </si>
  <si>
    <t>田奈</t>
  </si>
  <si>
    <t>神奈川工業</t>
  </si>
  <si>
    <t>市ケ尾</t>
  </si>
  <si>
    <t>公文国際学園</t>
  </si>
  <si>
    <t>神奈川総合</t>
  </si>
  <si>
    <t>柏陽</t>
  </si>
  <si>
    <t>聖ヨゼフ学園</t>
  </si>
  <si>
    <t>鎌倉</t>
  </si>
  <si>
    <t>栄光学園</t>
  </si>
  <si>
    <t>鎌倉女子大学</t>
  </si>
  <si>
    <t>清泉女学院</t>
  </si>
  <si>
    <t>七里ガ浜</t>
  </si>
  <si>
    <t>鎌倉学園</t>
  </si>
  <si>
    <t>藤沢工科</t>
  </si>
  <si>
    <t>鎌倉女学院</t>
  </si>
  <si>
    <t>大船</t>
  </si>
  <si>
    <t>湘南工科大学附属</t>
  </si>
  <si>
    <t>湘南学園</t>
  </si>
  <si>
    <t>日本大学藤沢</t>
  </si>
  <si>
    <t>藤沢西</t>
  </si>
  <si>
    <t>藤沢翔陵</t>
  </si>
  <si>
    <t>藤沢総合</t>
  </si>
  <si>
    <t>湘南</t>
  </si>
  <si>
    <t>鵠沼</t>
  </si>
  <si>
    <t>鶴嶺</t>
  </si>
  <si>
    <t>茅ケ崎</t>
  </si>
  <si>
    <t>茅ヶ崎西浜</t>
  </si>
  <si>
    <t>寒川</t>
  </si>
  <si>
    <t>湘南台</t>
  </si>
  <si>
    <t>アレセイア湘南</t>
  </si>
  <si>
    <t>聖園女学院</t>
  </si>
  <si>
    <t>慶應義塾湘南藤沢</t>
  </si>
  <si>
    <t>茅ケ崎北陵</t>
  </si>
  <si>
    <t>法政大学第二</t>
  </si>
  <si>
    <t>日本女子大学附属</t>
  </si>
  <si>
    <t>川崎</t>
  </si>
  <si>
    <t>カリタス女子</t>
  </si>
  <si>
    <t>百合丘</t>
  </si>
  <si>
    <t>桐光学園</t>
  </si>
  <si>
    <t>住吉</t>
  </si>
  <si>
    <t>菅</t>
  </si>
  <si>
    <t>大師</t>
  </si>
  <si>
    <t>麻生</t>
  </si>
  <si>
    <t>麻生総合</t>
  </si>
  <si>
    <t>生田</t>
  </si>
  <si>
    <t>川崎北</t>
  </si>
  <si>
    <t>洗足学園大学附属</t>
  </si>
  <si>
    <t>新城</t>
  </si>
  <si>
    <t>多摩</t>
  </si>
  <si>
    <t>市立橘</t>
  </si>
  <si>
    <t>追浜</t>
  </si>
  <si>
    <t>津久井浜</t>
  </si>
  <si>
    <t>横須賀大津</t>
  </si>
  <si>
    <t>逗葉</t>
  </si>
  <si>
    <t>三浦初声</t>
    <rPh sb="2" eb="3">
      <t>ハツ</t>
    </rPh>
    <rPh sb="3" eb="4">
      <t>コエ</t>
    </rPh>
    <phoneticPr fontId="9"/>
  </si>
  <si>
    <t>横須賀明光</t>
  </si>
  <si>
    <t>逗子開成</t>
  </si>
  <si>
    <t>横須賀学院</t>
  </si>
  <si>
    <t>逗子</t>
  </si>
  <si>
    <t>市立横須賀総合</t>
  </si>
  <si>
    <t>横須賀工業</t>
  </si>
  <si>
    <t>海洋科学</t>
  </si>
  <si>
    <t>湘南学院</t>
  </si>
  <si>
    <t>相模女子大学</t>
  </si>
  <si>
    <t>相模原中等教育</t>
  </si>
  <si>
    <t>相模向陽館</t>
  </si>
  <si>
    <t>秦野総合</t>
    <rPh sb="0" eb="2">
      <t>ハダノ</t>
    </rPh>
    <rPh sb="2" eb="4">
      <t>ソウゴウ</t>
    </rPh>
    <phoneticPr fontId="6"/>
  </si>
  <si>
    <t>横浜修悠館</t>
    <rPh sb="0" eb="2">
      <t>ヨコハマ</t>
    </rPh>
    <rPh sb="2" eb="3">
      <t>シュウ</t>
    </rPh>
    <rPh sb="3" eb="4">
      <t>ユウ</t>
    </rPh>
    <rPh sb="4" eb="5">
      <t>カン</t>
    </rPh>
    <phoneticPr fontId="6"/>
  </si>
  <si>
    <t>横浜みなと総合</t>
    <rPh sb="0" eb="2">
      <t>ヨコハマ</t>
    </rPh>
    <rPh sb="5" eb="7">
      <t>ソウゴウ</t>
    </rPh>
    <phoneticPr fontId="6"/>
  </si>
  <si>
    <t>秀英</t>
    <rPh sb="0" eb="2">
      <t>シュウエイ</t>
    </rPh>
    <phoneticPr fontId="6"/>
  </si>
  <si>
    <t>生田東</t>
    <rPh sb="0" eb="2">
      <t>イクタ</t>
    </rPh>
    <rPh sb="2" eb="3">
      <t>ヒガシ</t>
    </rPh>
    <phoneticPr fontId="6"/>
  </si>
  <si>
    <t>佐川</t>
    <rPh sb="0" eb="2">
      <t>サカワ</t>
    </rPh>
    <phoneticPr fontId="9"/>
  </si>
  <si>
    <t>中村</t>
    <rPh sb="0" eb="2">
      <t>ナカムラ</t>
    </rPh>
    <phoneticPr fontId="9"/>
  </si>
  <si>
    <t>沖　宗右</t>
    <rPh sb="0" eb="1">
      <t>オキ</t>
    </rPh>
    <rPh sb="2" eb="3">
      <t>シュウ</t>
    </rPh>
    <rPh sb="3" eb="4">
      <t>ミギ</t>
    </rPh>
    <phoneticPr fontId="9"/>
  </si>
  <si>
    <t>若林勇希</t>
    <rPh sb="0" eb="2">
      <t>ワカバヤシ</t>
    </rPh>
    <rPh sb="2" eb="3">
      <t>ユウ</t>
    </rPh>
    <rPh sb="3" eb="4">
      <t>キ</t>
    </rPh>
    <phoneticPr fontId="6"/>
  </si>
  <si>
    <t>愛知総合工科</t>
    <rPh sb="0" eb="2">
      <t>アイチ</t>
    </rPh>
    <rPh sb="2" eb="4">
      <t>ソウゴウ</t>
    </rPh>
    <rPh sb="4" eb="6">
      <t>コウカ</t>
    </rPh>
    <phoneticPr fontId="6"/>
  </si>
  <si>
    <t>赤塩　仁</t>
    <rPh sb="0" eb="2">
      <t>アカシオ</t>
    </rPh>
    <rPh sb="3" eb="4">
      <t>ヒトシ</t>
    </rPh>
    <phoneticPr fontId="9"/>
  </si>
  <si>
    <t>佐総</t>
    <rPh sb="1" eb="2">
      <t>ソウ</t>
    </rPh>
    <phoneticPr fontId="2"/>
  </si>
  <si>
    <t>野沢北</t>
  </si>
  <si>
    <t>諏訪実業</t>
  </si>
  <si>
    <t>岡谷東</t>
  </si>
  <si>
    <t>岡谷工業</t>
  </si>
  <si>
    <t>伊那弥生ケ丘</t>
  </si>
  <si>
    <t>松川</t>
  </si>
  <si>
    <t>飯田</t>
  </si>
  <si>
    <t>飯田風越</t>
  </si>
  <si>
    <t>ＯＩＤＥ長姫</t>
    <rPh sb="4" eb="5">
      <t>オサ</t>
    </rPh>
    <rPh sb="5" eb="6">
      <t>ヒメ</t>
    </rPh>
    <phoneticPr fontId="2"/>
  </si>
  <si>
    <t>東海大第三</t>
  </si>
  <si>
    <t>塩尻志学館</t>
  </si>
  <si>
    <t>大町岳陽</t>
    <rPh sb="0" eb="2">
      <t>オオマチ</t>
    </rPh>
    <rPh sb="2" eb="4">
      <t>ガクヨウ</t>
    </rPh>
    <phoneticPr fontId="4"/>
  </si>
  <si>
    <t>松本国際</t>
    <rPh sb="0" eb="2">
      <t>マツモト</t>
    </rPh>
    <rPh sb="2" eb="4">
      <t>コクサイ</t>
    </rPh>
    <phoneticPr fontId="2"/>
  </si>
  <si>
    <t>都市大塩尻</t>
    <rPh sb="0" eb="2">
      <t>トシ</t>
    </rPh>
    <rPh sb="2" eb="3">
      <t>ダイ</t>
    </rPh>
    <rPh sb="3" eb="5">
      <t>シオジリ</t>
    </rPh>
    <phoneticPr fontId="2"/>
  </si>
  <si>
    <t>エクセラン</t>
  </si>
  <si>
    <t>松本秀峰</t>
    <rPh sb="0" eb="2">
      <t>マツモト</t>
    </rPh>
    <rPh sb="2" eb="4">
      <t>シュウホウ</t>
    </rPh>
    <phoneticPr fontId="2"/>
  </si>
  <si>
    <t>小畑憲一</t>
    <rPh sb="0" eb="4">
      <t>オバタケンイチ</t>
    </rPh>
    <phoneticPr fontId="9"/>
  </si>
  <si>
    <t>渡部慎司</t>
    <rPh sb="0" eb="2">
      <t>ワタナベ</t>
    </rPh>
    <rPh sb="2" eb="4">
      <t>シンジ</t>
    </rPh>
    <phoneticPr fontId="9"/>
  </si>
  <si>
    <t>松山中央</t>
  </si>
  <si>
    <t>松山商業</t>
  </si>
  <si>
    <t>東温</t>
  </si>
  <si>
    <t>伊予</t>
  </si>
  <si>
    <t>松山城南</t>
  </si>
  <si>
    <t>長浜</t>
  </si>
  <si>
    <t>三崎</t>
  </si>
  <si>
    <t>都築　和義</t>
    <rPh sb="0" eb="2">
      <t>ツヅキ</t>
    </rPh>
    <rPh sb="3" eb="5">
      <t>カズヨシ</t>
    </rPh>
    <phoneticPr fontId="9"/>
  </si>
  <si>
    <t>阿南光</t>
    <rPh sb="0" eb="2">
      <t>アナン</t>
    </rPh>
    <rPh sb="2" eb="3">
      <t>ヒカリ</t>
    </rPh>
    <phoneticPr fontId="6"/>
  </si>
  <si>
    <t>鈴木　将二</t>
    <rPh sb="0" eb="2">
      <t>スズキ</t>
    </rPh>
    <rPh sb="3" eb="5">
      <t>ショウジ</t>
    </rPh>
    <phoneticPr fontId="6"/>
  </si>
  <si>
    <t>高槻北</t>
  </si>
  <si>
    <t>阿武野</t>
  </si>
  <si>
    <t>四條畷</t>
  </si>
  <si>
    <t>西寝屋川</t>
  </si>
  <si>
    <t>牧野</t>
  </si>
  <si>
    <t>香里丘</t>
  </si>
  <si>
    <t>枚方なぎさ</t>
  </si>
  <si>
    <t>枚方津田</t>
  </si>
  <si>
    <t>芦間</t>
  </si>
  <si>
    <t>守口東</t>
  </si>
  <si>
    <t>門真西</t>
  </si>
  <si>
    <t>八尾翠翔</t>
  </si>
  <si>
    <t>勝山</t>
  </si>
  <si>
    <t>西成</t>
    <rPh sb="0" eb="2">
      <t>ニシナリ</t>
    </rPh>
    <phoneticPr fontId="4"/>
  </si>
  <si>
    <t>天王寺</t>
  </si>
  <si>
    <t>阿倍野</t>
  </si>
  <si>
    <t>港南造形</t>
  </si>
  <si>
    <t>阪南</t>
  </si>
  <si>
    <t>教C附</t>
  </si>
  <si>
    <t>長吉</t>
  </si>
  <si>
    <t>平野</t>
  </si>
  <si>
    <t>生野</t>
  </si>
  <si>
    <t>大塚</t>
  </si>
  <si>
    <t>河南</t>
  </si>
  <si>
    <t>富田林</t>
  </si>
  <si>
    <t>金剛</t>
  </si>
  <si>
    <t>懐風館</t>
  </si>
  <si>
    <t>長野北</t>
  </si>
  <si>
    <t>藤井寺</t>
  </si>
  <si>
    <t>美原</t>
  </si>
  <si>
    <t>狭山</t>
  </si>
  <si>
    <t>登美丘</t>
  </si>
  <si>
    <t>泉陽</t>
  </si>
  <si>
    <t>三国丘</t>
  </si>
  <si>
    <t>鳳</t>
  </si>
  <si>
    <t>泉北</t>
  </si>
  <si>
    <t>堺東</t>
  </si>
  <si>
    <t>金岡</t>
  </si>
  <si>
    <t>堺西</t>
  </si>
  <si>
    <t>成美</t>
  </si>
  <si>
    <t>福泉</t>
  </si>
  <si>
    <t>堺上</t>
  </si>
  <si>
    <t>泉大津</t>
  </si>
  <si>
    <t>伯太</t>
  </si>
  <si>
    <t>信太</t>
  </si>
  <si>
    <t>高石</t>
  </si>
  <si>
    <t>和泉</t>
  </si>
  <si>
    <t>久米田</t>
  </si>
  <si>
    <t>日根野</t>
  </si>
  <si>
    <t>貝塚</t>
  </si>
  <si>
    <t>りんくう翔南</t>
  </si>
  <si>
    <t>泉鳥取</t>
  </si>
  <si>
    <t>農芸</t>
  </si>
  <si>
    <t>西野田工科</t>
  </si>
  <si>
    <t>淀川工科</t>
  </si>
  <si>
    <t>今宮工科</t>
  </si>
  <si>
    <t>茨木工</t>
  </si>
  <si>
    <t>城東工科</t>
  </si>
  <si>
    <t>布施工科</t>
  </si>
  <si>
    <t>藤井寺工科</t>
  </si>
  <si>
    <t>府立堺工科</t>
  </si>
  <si>
    <t>枚岡樟風</t>
  </si>
  <si>
    <t>柴島</t>
  </si>
  <si>
    <t>東商</t>
  </si>
  <si>
    <t>OBF</t>
  </si>
  <si>
    <t>淀商業</t>
  </si>
  <si>
    <t>鶴見商業</t>
  </si>
  <si>
    <t>住吉商業</t>
  </si>
  <si>
    <t>都島工</t>
  </si>
  <si>
    <t>泉尾工業</t>
  </si>
  <si>
    <t>東淀工業</t>
  </si>
  <si>
    <t>生野工業</t>
  </si>
  <si>
    <t>工芸</t>
  </si>
  <si>
    <t>日新</t>
  </si>
  <si>
    <t>岸和田産業</t>
  </si>
  <si>
    <t>堺</t>
  </si>
  <si>
    <t>昇陽</t>
  </si>
  <si>
    <t>信愛</t>
    <rPh sb="0" eb="2">
      <t>シンアイ</t>
    </rPh>
    <phoneticPr fontId="1"/>
  </si>
  <si>
    <t>香里ヌヴェール</t>
  </si>
  <si>
    <t>畷学</t>
  </si>
  <si>
    <t>敬愛</t>
  </si>
  <si>
    <t>樟蔭東</t>
  </si>
  <si>
    <t>大阪中央</t>
  </si>
  <si>
    <t>大手前・定</t>
  </si>
  <si>
    <t>府立堺工・定</t>
  </si>
  <si>
    <t>向陽台</t>
  </si>
  <si>
    <t>クラーク記念国際</t>
  </si>
  <si>
    <t>藺牟田圭</t>
    <phoneticPr fontId="9"/>
  </si>
  <si>
    <t>例：○○県立長浜高等学校　→　長浜　　○○市立長浜高等学校　→　市立長浜</t>
    <rPh sb="0" eb="1">
      <t>レイ</t>
    </rPh>
    <rPh sb="4" eb="6">
      <t>ケンリツ</t>
    </rPh>
    <rPh sb="6" eb="8">
      <t>ナガハマ</t>
    </rPh>
    <rPh sb="8" eb="10">
      <t>コウトウ</t>
    </rPh>
    <rPh sb="10" eb="12">
      <t>ガッコウ</t>
    </rPh>
    <rPh sb="15" eb="17">
      <t>ナガハマ</t>
    </rPh>
    <rPh sb="21" eb="23">
      <t>シリツ</t>
    </rPh>
    <rPh sb="23" eb="25">
      <t>ナガハマ</t>
    </rPh>
    <rPh sb="25" eb="27">
      <t>コウトウ</t>
    </rPh>
    <rPh sb="27" eb="29">
      <t>ガッコウ</t>
    </rPh>
    <rPh sb="32" eb="34">
      <t>イチリツ</t>
    </rPh>
    <rPh sb="34" eb="36">
      <t>ナガハマ</t>
    </rPh>
    <phoneticPr fontId="2"/>
  </si>
  <si>
    <t>青森山田</t>
    <rPh sb="0" eb="2">
      <t>アオモリ</t>
    </rPh>
    <rPh sb="2" eb="4">
      <t>ヤマダ</t>
    </rPh>
    <phoneticPr fontId="15"/>
  </si>
  <si>
    <t>弘前東</t>
    <rPh sb="0" eb="2">
      <t>ヒロサキ</t>
    </rPh>
    <rPh sb="2" eb="3">
      <t>ヒガシ</t>
    </rPh>
    <phoneticPr fontId="3"/>
  </si>
  <si>
    <t>五所川原</t>
    <rPh sb="0" eb="4">
      <t>ゴショガワラ</t>
    </rPh>
    <phoneticPr fontId="15"/>
  </si>
  <si>
    <t>盛岡第一</t>
    <rPh sb="0" eb="2">
      <t>モリオカ</t>
    </rPh>
    <rPh sb="2" eb="4">
      <t>ダイイチ</t>
    </rPh>
    <phoneticPr fontId="6"/>
  </si>
  <si>
    <t>盛岡第二</t>
    <rPh sb="0" eb="2">
      <t>モリオカ</t>
    </rPh>
    <rPh sb="2" eb="4">
      <t>ダイニ</t>
    </rPh>
    <phoneticPr fontId="6"/>
  </si>
  <si>
    <t>盛岡第三</t>
    <rPh sb="0" eb="2">
      <t>モリオカ</t>
    </rPh>
    <rPh sb="2" eb="4">
      <t>ダイサン</t>
    </rPh>
    <phoneticPr fontId="6"/>
  </si>
  <si>
    <t>盛岡第四</t>
    <rPh sb="0" eb="2">
      <t>モリオカ</t>
    </rPh>
    <rPh sb="2" eb="3">
      <t>ダイ</t>
    </rPh>
    <rPh sb="3" eb="4">
      <t>ヨン</t>
    </rPh>
    <phoneticPr fontId="6"/>
  </si>
  <si>
    <t>盛岡北</t>
    <rPh sb="0" eb="3">
      <t>モリオカキタ</t>
    </rPh>
    <phoneticPr fontId="6"/>
  </si>
  <si>
    <t>盛岡南</t>
    <rPh sb="0" eb="2">
      <t>モリオカ</t>
    </rPh>
    <rPh sb="2" eb="3">
      <t>ミナミ</t>
    </rPh>
    <phoneticPr fontId="6"/>
  </si>
  <si>
    <t>不来方</t>
    <rPh sb="0" eb="2">
      <t>フライ</t>
    </rPh>
    <rPh sb="2" eb="3">
      <t>ホウ</t>
    </rPh>
    <phoneticPr fontId="6"/>
  </si>
  <si>
    <t>盛岡工業</t>
    <rPh sb="0" eb="2">
      <t>モリオカ</t>
    </rPh>
    <rPh sb="2" eb="4">
      <t>コウギョウ</t>
    </rPh>
    <phoneticPr fontId="6"/>
  </si>
  <si>
    <t>盛岡白百合学園</t>
    <rPh sb="0" eb="2">
      <t>モリオカ</t>
    </rPh>
    <rPh sb="2" eb="3">
      <t>シロ</t>
    </rPh>
    <rPh sb="3" eb="5">
      <t>ユリ</t>
    </rPh>
    <rPh sb="5" eb="7">
      <t>ガクエン</t>
    </rPh>
    <phoneticPr fontId="15"/>
  </si>
  <si>
    <t>盛岡中央</t>
    <rPh sb="0" eb="2">
      <t>モリオカ</t>
    </rPh>
    <rPh sb="2" eb="4">
      <t>チュウオウ</t>
    </rPh>
    <phoneticPr fontId="6"/>
  </si>
  <si>
    <t>花巻北</t>
    <rPh sb="0" eb="2">
      <t>ハナマキ</t>
    </rPh>
    <rPh sb="2" eb="3">
      <t>キタ</t>
    </rPh>
    <phoneticPr fontId="6"/>
  </si>
  <si>
    <t>一関高等工業専門学校</t>
    <rPh sb="0" eb="2">
      <t>イチノセキ</t>
    </rPh>
    <rPh sb="2" eb="4">
      <t>コウトウ</t>
    </rPh>
    <rPh sb="4" eb="6">
      <t>コウギョウ</t>
    </rPh>
    <rPh sb="6" eb="8">
      <t>センモン</t>
    </rPh>
    <rPh sb="8" eb="10">
      <t>ガッコウ</t>
    </rPh>
    <phoneticPr fontId="6"/>
  </si>
  <si>
    <t>福岡工業</t>
    <rPh sb="0" eb="2">
      <t>フクオカ</t>
    </rPh>
    <rPh sb="2" eb="4">
      <t>コウギョウ</t>
    </rPh>
    <phoneticPr fontId="6"/>
  </si>
  <si>
    <t>仙台第一</t>
    <phoneticPr fontId="6"/>
  </si>
  <si>
    <t>仙台第二</t>
    <phoneticPr fontId="6"/>
  </si>
  <si>
    <t>仙台第三</t>
    <phoneticPr fontId="6"/>
  </si>
  <si>
    <t>第一</t>
    <phoneticPr fontId="6"/>
  </si>
  <si>
    <t>仙台向山</t>
    <phoneticPr fontId="6"/>
  </si>
  <si>
    <t>仙台南</t>
    <phoneticPr fontId="6"/>
  </si>
  <si>
    <t>仙台東</t>
    <phoneticPr fontId="6"/>
  </si>
  <si>
    <t>泉</t>
    <phoneticPr fontId="6"/>
  </si>
  <si>
    <t>泉館山</t>
    <phoneticPr fontId="6"/>
  </si>
  <si>
    <t>多賀城</t>
    <phoneticPr fontId="15"/>
  </si>
  <si>
    <t>黒川</t>
    <phoneticPr fontId="6"/>
  </si>
  <si>
    <t>仙台市立仙台</t>
    <rPh sb="2" eb="4">
      <t>イチリツ</t>
    </rPh>
    <rPh sb="4" eb="6">
      <t>センダイ</t>
    </rPh>
    <phoneticPr fontId="6"/>
  </si>
  <si>
    <t>東北学院榴ヶ岡</t>
    <phoneticPr fontId="6"/>
  </si>
  <si>
    <t>仙台育英学園</t>
    <phoneticPr fontId="6"/>
  </si>
  <si>
    <t>東北</t>
    <phoneticPr fontId="6"/>
  </si>
  <si>
    <t>宮城学院</t>
    <phoneticPr fontId="6"/>
  </si>
  <si>
    <t>尚絅学院</t>
    <phoneticPr fontId="6"/>
  </si>
  <si>
    <t>名取北</t>
    <phoneticPr fontId="6"/>
  </si>
  <si>
    <t>加美農業</t>
    <phoneticPr fontId="6"/>
  </si>
  <si>
    <t>築館</t>
    <phoneticPr fontId="6"/>
  </si>
  <si>
    <t>気仙沼</t>
    <phoneticPr fontId="6"/>
  </si>
  <si>
    <t>東陵</t>
    <phoneticPr fontId="6"/>
  </si>
  <si>
    <t>蔵王</t>
    <phoneticPr fontId="6"/>
  </si>
  <si>
    <t>富谷</t>
    <phoneticPr fontId="6"/>
  </si>
  <si>
    <t>気仙沼向洋</t>
    <phoneticPr fontId="6"/>
  </si>
  <si>
    <t>鹿島台商業</t>
    <phoneticPr fontId="6"/>
  </si>
  <si>
    <t>常盤木学園</t>
    <phoneticPr fontId="6"/>
  </si>
  <si>
    <t>利府</t>
    <rPh sb="0" eb="2">
      <t>リフ</t>
    </rPh>
    <phoneticPr fontId="6"/>
  </si>
  <si>
    <t>仙台高等専門学校広瀬キャンパス</t>
    <rPh sb="0" eb="2">
      <t>センダイ</t>
    </rPh>
    <rPh sb="2" eb="4">
      <t>コウトウ</t>
    </rPh>
    <rPh sb="4" eb="6">
      <t>センモン</t>
    </rPh>
    <rPh sb="6" eb="8">
      <t>ガッコウ</t>
    </rPh>
    <rPh sb="8" eb="10">
      <t>ヒロセ</t>
    </rPh>
    <phoneticPr fontId="6"/>
  </si>
  <si>
    <t>聖和学園</t>
    <rPh sb="0" eb="2">
      <t>セイワ</t>
    </rPh>
    <rPh sb="2" eb="4">
      <t>ガクエン</t>
    </rPh>
    <phoneticPr fontId="6"/>
  </si>
  <si>
    <t>仙台白百合学園</t>
    <rPh sb="0" eb="2">
      <t>センダイ</t>
    </rPh>
    <rPh sb="2" eb="5">
      <t>シラユリ</t>
    </rPh>
    <rPh sb="5" eb="7">
      <t>ガクエン</t>
    </rPh>
    <phoneticPr fontId="6"/>
  </si>
  <si>
    <t>石巻</t>
    <rPh sb="0" eb="2">
      <t>イシノマキ</t>
    </rPh>
    <phoneticPr fontId="3"/>
  </si>
  <si>
    <t>宮城二華</t>
    <rPh sb="0" eb="2">
      <t>ミヤギ</t>
    </rPh>
    <rPh sb="2" eb="3">
      <t>ニ</t>
    </rPh>
    <rPh sb="3" eb="4">
      <t>ハナ</t>
    </rPh>
    <phoneticPr fontId="6"/>
  </si>
  <si>
    <t>由利工業</t>
    <rPh sb="0" eb="4">
      <t>ユリコウギョウ</t>
    </rPh>
    <phoneticPr fontId="15"/>
  </si>
  <si>
    <t>北村山</t>
    <rPh sb="0" eb="1">
      <t>キタ</t>
    </rPh>
    <rPh sb="1" eb="3">
      <t>ムラヤマ</t>
    </rPh>
    <phoneticPr fontId="15"/>
  </si>
  <si>
    <t>羽黒</t>
    <rPh sb="0" eb="2">
      <t>ハグロ</t>
    </rPh>
    <phoneticPr fontId="6"/>
  </si>
  <si>
    <t>福　　島</t>
    <rPh sb="0" eb="1">
      <t>フク</t>
    </rPh>
    <rPh sb="3" eb="4">
      <t>シマ</t>
    </rPh>
    <phoneticPr fontId="6"/>
  </si>
  <si>
    <t>橘</t>
    <rPh sb="0" eb="1">
      <t>タチバナ</t>
    </rPh>
    <phoneticPr fontId="6"/>
  </si>
  <si>
    <t>福島商</t>
    <phoneticPr fontId="6"/>
  </si>
  <si>
    <t>福島工</t>
    <phoneticPr fontId="6"/>
  </si>
  <si>
    <t>福島北</t>
    <phoneticPr fontId="6"/>
  </si>
  <si>
    <t>福島東</t>
    <phoneticPr fontId="6"/>
  </si>
  <si>
    <t>福島南</t>
    <phoneticPr fontId="6"/>
  </si>
  <si>
    <t>福島成蹊</t>
    <phoneticPr fontId="6"/>
  </si>
  <si>
    <t>聖光学院</t>
    <phoneticPr fontId="6"/>
  </si>
  <si>
    <t>学法福島</t>
    <rPh sb="1" eb="2">
      <t>ホウ</t>
    </rPh>
    <rPh sb="2" eb="4">
      <t>フクシマ</t>
    </rPh>
    <phoneticPr fontId="15"/>
  </si>
  <si>
    <t>桜の聖母</t>
    <rPh sb="0" eb="1">
      <t>サクラ</t>
    </rPh>
    <rPh sb="2" eb="4">
      <t>セイボ</t>
    </rPh>
    <phoneticPr fontId="6"/>
  </si>
  <si>
    <t>安　　積</t>
    <phoneticPr fontId="6"/>
  </si>
  <si>
    <t>安積黎明</t>
    <phoneticPr fontId="6"/>
  </si>
  <si>
    <t>郡　　山</t>
    <phoneticPr fontId="6"/>
  </si>
  <si>
    <t>須賀川</t>
    <phoneticPr fontId="6"/>
  </si>
  <si>
    <t>須賀川桐陽</t>
    <phoneticPr fontId="6"/>
  </si>
  <si>
    <t>長　　沼</t>
    <phoneticPr fontId="6"/>
  </si>
  <si>
    <t>岩瀬農</t>
    <phoneticPr fontId="6"/>
  </si>
  <si>
    <t>白　　河</t>
    <phoneticPr fontId="6"/>
  </si>
  <si>
    <t>白河実業</t>
    <phoneticPr fontId="6"/>
  </si>
  <si>
    <t>石川</t>
    <phoneticPr fontId="6"/>
  </si>
  <si>
    <t>田村</t>
    <phoneticPr fontId="6"/>
  </si>
  <si>
    <t>小野</t>
    <phoneticPr fontId="6"/>
  </si>
  <si>
    <t>日大東北</t>
    <phoneticPr fontId="6"/>
  </si>
  <si>
    <t>郡女大附</t>
    <phoneticPr fontId="6"/>
  </si>
  <si>
    <t>会　　津</t>
    <phoneticPr fontId="6"/>
  </si>
  <si>
    <t>若松商</t>
    <phoneticPr fontId="6"/>
  </si>
  <si>
    <t>会津工</t>
    <phoneticPr fontId="6"/>
  </si>
  <si>
    <t>坂　　下</t>
    <phoneticPr fontId="6"/>
  </si>
  <si>
    <t>ザベリオ</t>
    <phoneticPr fontId="6"/>
  </si>
  <si>
    <t>磐　　城</t>
    <phoneticPr fontId="6"/>
  </si>
  <si>
    <t>磐城桜が丘</t>
    <phoneticPr fontId="6"/>
  </si>
  <si>
    <t>平　　工</t>
    <phoneticPr fontId="3"/>
  </si>
  <si>
    <t>平　　商</t>
    <phoneticPr fontId="6"/>
  </si>
  <si>
    <t>いわき総合</t>
    <rPh sb="3" eb="5">
      <t>ソウゴウ</t>
    </rPh>
    <phoneticPr fontId="6"/>
  </si>
  <si>
    <t>湯　　本</t>
    <phoneticPr fontId="15"/>
  </si>
  <si>
    <t>磐城農</t>
    <phoneticPr fontId="6"/>
  </si>
  <si>
    <t>水戸一</t>
    <phoneticPr fontId="6"/>
  </si>
  <si>
    <t>水戸二</t>
    <phoneticPr fontId="6"/>
  </si>
  <si>
    <t>水戸三</t>
    <phoneticPr fontId="6"/>
  </si>
  <si>
    <t>緑岡</t>
    <phoneticPr fontId="6"/>
  </si>
  <si>
    <t>水戸農</t>
    <phoneticPr fontId="6"/>
  </si>
  <si>
    <t>水戸工</t>
    <phoneticPr fontId="6"/>
  </si>
  <si>
    <t>水戸商</t>
    <phoneticPr fontId="6"/>
  </si>
  <si>
    <t>水戸桜ノ牧</t>
    <phoneticPr fontId="6"/>
  </si>
  <si>
    <t>勝田</t>
    <phoneticPr fontId="6"/>
  </si>
  <si>
    <t>佐和</t>
    <phoneticPr fontId="15"/>
  </si>
  <si>
    <t>那珂湊</t>
    <phoneticPr fontId="6"/>
  </si>
  <si>
    <t>海洋</t>
    <phoneticPr fontId="6"/>
  </si>
  <si>
    <t>友部</t>
    <phoneticPr fontId="6"/>
  </si>
  <si>
    <t>東海</t>
    <phoneticPr fontId="6"/>
  </si>
  <si>
    <t>茨城東</t>
    <phoneticPr fontId="6"/>
  </si>
  <si>
    <t>那珂</t>
    <phoneticPr fontId="6"/>
  </si>
  <si>
    <t>常磐大</t>
    <phoneticPr fontId="6"/>
  </si>
  <si>
    <t>水戸啓明</t>
    <rPh sb="2" eb="4">
      <t>ケイメイ</t>
    </rPh>
    <phoneticPr fontId="6"/>
  </si>
  <si>
    <t>水城</t>
    <phoneticPr fontId="6"/>
  </si>
  <si>
    <t>智学館中等</t>
    <rPh sb="0" eb="3">
      <t>チガクカン</t>
    </rPh>
    <rPh sb="3" eb="5">
      <t>チュウトウ</t>
    </rPh>
    <phoneticPr fontId="6"/>
  </si>
  <si>
    <t>茨城高専</t>
    <phoneticPr fontId="6"/>
  </si>
  <si>
    <t>鉾田一</t>
    <rPh sb="0" eb="2">
      <t>ホコタ</t>
    </rPh>
    <rPh sb="2" eb="3">
      <t>イチ</t>
    </rPh>
    <phoneticPr fontId="6"/>
  </si>
  <si>
    <t>清真学園</t>
    <rPh sb="0" eb="2">
      <t>セイシン</t>
    </rPh>
    <rPh sb="2" eb="4">
      <t>ガクエン</t>
    </rPh>
    <phoneticPr fontId="6"/>
  </si>
  <si>
    <t>鹿島</t>
    <rPh sb="0" eb="2">
      <t>カシマ</t>
    </rPh>
    <phoneticPr fontId="6"/>
  </si>
  <si>
    <t>日立一</t>
    <phoneticPr fontId="6"/>
  </si>
  <si>
    <t>日立二</t>
    <phoneticPr fontId="14"/>
  </si>
  <si>
    <t>日立工</t>
    <phoneticPr fontId="6"/>
  </si>
  <si>
    <t>多賀</t>
    <phoneticPr fontId="6"/>
  </si>
  <si>
    <t>太田一</t>
    <phoneticPr fontId="6"/>
  </si>
  <si>
    <t>佐竹</t>
    <phoneticPr fontId="6"/>
  </si>
  <si>
    <t>茨城キリスト</t>
    <phoneticPr fontId="6"/>
  </si>
  <si>
    <t>日立北</t>
    <phoneticPr fontId="6"/>
  </si>
  <si>
    <t>日立商</t>
    <phoneticPr fontId="3"/>
  </si>
  <si>
    <t>土浦日大</t>
    <phoneticPr fontId="6"/>
  </si>
  <si>
    <t>竜ヶ崎一</t>
    <phoneticPr fontId="6"/>
  </si>
  <si>
    <t>牛久</t>
    <phoneticPr fontId="15"/>
  </si>
  <si>
    <t>土浦一</t>
    <phoneticPr fontId="6"/>
  </si>
  <si>
    <t>取手松陽</t>
    <phoneticPr fontId="9"/>
  </si>
  <si>
    <t>大田原</t>
    <rPh sb="0" eb="3">
      <t>オオタワラ</t>
    </rPh>
    <phoneticPr fontId="6"/>
  </si>
  <si>
    <t>烏山</t>
    <rPh sb="0" eb="2">
      <t>カラスヤマ</t>
    </rPh>
    <phoneticPr fontId="6"/>
  </si>
  <si>
    <t>馬頭</t>
    <rPh sb="0" eb="2">
      <t>バトウ</t>
    </rPh>
    <phoneticPr fontId="6"/>
  </si>
  <si>
    <t>那須清峰</t>
    <rPh sb="0" eb="2">
      <t>ナス</t>
    </rPh>
    <rPh sb="2" eb="3">
      <t>キヨシ</t>
    </rPh>
    <rPh sb="3" eb="4">
      <t>ミネ</t>
    </rPh>
    <phoneticPr fontId="6"/>
  </si>
  <si>
    <t>矢板</t>
    <rPh sb="0" eb="2">
      <t>ヤイタ</t>
    </rPh>
    <phoneticPr fontId="6"/>
  </si>
  <si>
    <t>高根沢</t>
    <rPh sb="0" eb="3">
      <t>タカネザワ</t>
    </rPh>
    <phoneticPr fontId="6"/>
  </si>
  <si>
    <t>黒羽</t>
    <rPh sb="0" eb="2">
      <t>クロバネ</t>
    </rPh>
    <phoneticPr fontId="6"/>
  </si>
  <si>
    <t>幸福の科学学園</t>
    <rPh sb="0" eb="2">
      <t>コウフク</t>
    </rPh>
    <rPh sb="3" eb="5">
      <t>カガク</t>
    </rPh>
    <rPh sb="5" eb="7">
      <t>ガクエン</t>
    </rPh>
    <phoneticPr fontId="6"/>
  </si>
  <si>
    <t>宇都宮</t>
    <rPh sb="0" eb="3">
      <t>ウツノミヤ</t>
    </rPh>
    <phoneticPr fontId="6"/>
  </si>
  <si>
    <t>宇都宮東</t>
    <rPh sb="0" eb="3">
      <t>ウツノミヤ</t>
    </rPh>
    <rPh sb="3" eb="4">
      <t>ヒガシ</t>
    </rPh>
    <phoneticPr fontId="15"/>
  </si>
  <si>
    <t>宇都宮南</t>
    <rPh sb="0" eb="3">
      <t>ウツノミヤ</t>
    </rPh>
    <rPh sb="3" eb="4">
      <t>ミナミ</t>
    </rPh>
    <phoneticPr fontId="6"/>
  </si>
  <si>
    <t>宇都宮北</t>
    <rPh sb="0" eb="3">
      <t>ウツノミヤ</t>
    </rPh>
    <rPh sb="3" eb="4">
      <t>キタ</t>
    </rPh>
    <phoneticPr fontId="6"/>
  </si>
  <si>
    <t>宇都宮清陵</t>
    <rPh sb="0" eb="3">
      <t>ウツノミヤ</t>
    </rPh>
    <rPh sb="3" eb="4">
      <t>キヨシ</t>
    </rPh>
    <rPh sb="4" eb="5">
      <t>リョウ</t>
    </rPh>
    <phoneticPr fontId="6"/>
  </si>
  <si>
    <t>宇都宮女子</t>
    <rPh sb="0" eb="3">
      <t>ウツノミヤ</t>
    </rPh>
    <rPh sb="3" eb="5">
      <t>ジョシ</t>
    </rPh>
    <phoneticPr fontId="6"/>
  </si>
  <si>
    <t>宇都宮中央女子</t>
    <rPh sb="0" eb="3">
      <t>ウツノミヤ</t>
    </rPh>
    <rPh sb="3" eb="5">
      <t>チュウオウ</t>
    </rPh>
    <rPh sb="5" eb="7">
      <t>ジョシ</t>
    </rPh>
    <phoneticPr fontId="6"/>
  </si>
  <si>
    <t>宇都宮工業</t>
    <rPh sb="0" eb="3">
      <t>ウツノミヤ</t>
    </rPh>
    <rPh sb="3" eb="5">
      <t>コウギョウ</t>
    </rPh>
    <phoneticPr fontId="6"/>
  </si>
  <si>
    <t>宇都宮商業</t>
    <rPh sb="0" eb="3">
      <t>ウツノミヤ</t>
    </rPh>
    <rPh sb="3" eb="5">
      <t>ショウギョウ</t>
    </rPh>
    <phoneticPr fontId="6"/>
  </si>
  <si>
    <t>作新学院</t>
    <rPh sb="0" eb="2">
      <t>サクシン</t>
    </rPh>
    <rPh sb="2" eb="4">
      <t>ガクイン</t>
    </rPh>
    <phoneticPr fontId="6"/>
  </si>
  <si>
    <t>宇都宮短期大学附属</t>
    <rPh sb="0" eb="3">
      <t>ウツノミヤ</t>
    </rPh>
    <rPh sb="3" eb="5">
      <t>タンキ</t>
    </rPh>
    <rPh sb="5" eb="7">
      <t>ダイガク</t>
    </rPh>
    <rPh sb="7" eb="9">
      <t>フゾク</t>
    </rPh>
    <phoneticPr fontId="6"/>
  </si>
  <si>
    <t>宇都宮海星女子学院</t>
    <rPh sb="0" eb="3">
      <t>ウツノミヤ</t>
    </rPh>
    <rPh sb="3" eb="5">
      <t>カイセイ</t>
    </rPh>
    <rPh sb="5" eb="7">
      <t>ジョシ</t>
    </rPh>
    <rPh sb="7" eb="9">
      <t>ガクイン</t>
    </rPh>
    <phoneticPr fontId="6"/>
  </si>
  <si>
    <t>鹿沼東</t>
    <rPh sb="0" eb="2">
      <t>カヌマ</t>
    </rPh>
    <rPh sb="2" eb="3">
      <t>ヒガシ</t>
    </rPh>
    <phoneticPr fontId="6"/>
  </si>
  <si>
    <t>鹿沼南</t>
    <rPh sb="0" eb="2">
      <t>カヌマ</t>
    </rPh>
    <rPh sb="2" eb="3">
      <t>ミナミ</t>
    </rPh>
    <phoneticPr fontId="6"/>
  </si>
  <si>
    <t>日光峰清</t>
    <rPh sb="0" eb="2">
      <t>ニッコウ</t>
    </rPh>
    <rPh sb="2" eb="3">
      <t>ミネ</t>
    </rPh>
    <rPh sb="3" eb="4">
      <t>キヨシ</t>
    </rPh>
    <phoneticPr fontId="6"/>
  </si>
  <si>
    <t>上三川</t>
    <rPh sb="0" eb="3">
      <t>カミノカワ</t>
    </rPh>
    <phoneticPr fontId="6"/>
  </si>
  <si>
    <t>真岡女子</t>
    <rPh sb="0" eb="2">
      <t>モオカ</t>
    </rPh>
    <rPh sb="2" eb="4">
      <t>ジョシ</t>
    </rPh>
    <phoneticPr fontId="6"/>
  </si>
  <si>
    <t>石橋</t>
    <rPh sb="0" eb="2">
      <t>イシバシ</t>
    </rPh>
    <phoneticPr fontId="6"/>
  </si>
  <si>
    <t>小山</t>
    <rPh sb="0" eb="2">
      <t>オヤマ</t>
    </rPh>
    <phoneticPr fontId="6"/>
  </si>
  <si>
    <t>小山西</t>
    <rPh sb="0" eb="2">
      <t>オヤマ</t>
    </rPh>
    <rPh sb="2" eb="3">
      <t>ニシ</t>
    </rPh>
    <phoneticPr fontId="6"/>
  </si>
  <si>
    <t>小山北桜</t>
    <rPh sb="0" eb="2">
      <t>オヤマ</t>
    </rPh>
    <rPh sb="2" eb="3">
      <t>キタ</t>
    </rPh>
    <rPh sb="3" eb="4">
      <t>サクラ</t>
    </rPh>
    <phoneticPr fontId="14"/>
  </si>
  <si>
    <t>小山城南</t>
    <rPh sb="0" eb="2">
      <t>オヤマ</t>
    </rPh>
    <rPh sb="2" eb="4">
      <t>ジョウナン</t>
    </rPh>
    <phoneticPr fontId="6"/>
  </si>
  <si>
    <t>栃木女子</t>
    <rPh sb="0" eb="2">
      <t>トチギ</t>
    </rPh>
    <rPh sb="2" eb="4">
      <t>ジョシ</t>
    </rPh>
    <phoneticPr fontId="6"/>
  </si>
  <si>
    <t>栃木工業</t>
    <rPh sb="0" eb="2">
      <t>トチギ</t>
    </rPh>
    <rPh sb="2" eb="4">
      <t>コウギョウ</t>
    </rPh>
    <phoneticPr fontId="6"/>
  </si>
  <si>
    <t>栃木商業</t>
    <rPh sb="0" eb="2">
      <t>トチギ</t>
    </rPh>
    <rPh sb="2" eb="4">
      <t>ショウギョウ</t>
    </rPh>
    <phoneticPr fontId="6"/>
  </si>
  <si>
    <t>栃木翔南</t>
    <rPh sb="0" eb="2">
      <t>トチギ</t>
    </rPh>
    <rPh sb="2" eb="3">
      <t>ショウ</t>
    </rPh>
    <rPh sb="3" eb="4">
      <t>ミナミ</t>
    </rPh>
    <phoneticPr fontId="6"/>
  </si>
  <si>
    <t>國學院大學栃木</t>
    <rPh sb="0" eb="3">
      <t>コクガクイン</t>
    </rPh>
    <rPh sb="3" eb="5">
      <t>ダイガク</t>
    </rPh>
    <rPh sb="5" eb="7">
      <t>トチギ</t>
    </rPh>
    <phoneticPr fontId="3"/>
  </si>
  <si>
    <t>佐野</t>
    <rPh sb="0" eb="2">
      <t>サノ</t>
    </rPh>
    <phoneticPr fontId="6"/>
  </si>
  <si>
    <t>佐野松桜</t>
    <rPh sb="0" eb="2">
      <t>サノ</t>
    </rPh>
    <rPh sb="2" eb="3">
      <t>マツ</t>
    </rPh>
    <rPh sb="3" eb="4">
      <t>サクラ</t>
    </rPh>
    <phoneticPr fontId="6"/>
  </si>
  <si>
    <t>佐野日本大学中等教育</t>
    <rPh sb="0" eb="2">
      <t>サノ</t>
    </rPh>
    <rPh sb="2" eb="4">
      <t>ニホン</t>
    </rPh>
    <rPh sb="4" eb="6">
      <t>ダイガク</t>
    </rPh>
    <rPh sb="6" eb="8">
      <t>チュウトウ</t>
    </rPh>
    <rPh sb="8" eb="10">
      <t>キョウイク</t>
    </rPh>
    <phoneticPr fontId="15"/>
  </si>
  <si>
    <t>足利</t>
    <rPh sb="0" eb="2">
      <t>アシカガ</t>
    </rPh>
    <phoneticPr fontId="6"/>
  </si>
  <si>
    <t>足利大学附属</t>
    <rPh sb="0" eb="2">
      <t>アシカガ</t>
    </rPh>
    <rPh sb="2" eb="4">
      <t>ダイガク</t>
    </rPh>
    <rPh sb="4" eb="6">
      <t>フゾク</t>
    </rPh>
    <phoneticPr fontId="6"/>
  </si>
  <si>
    <t>前橋</t>
    <phoneticPr fontId="6"/>
  </si>
  <si>
    <t>前橋工業</t>
    <phoneticPr fontId="6"/>
  </si>
  <si>
    <t>前橋商業</t>
    <phoneticPr fontId="6"/>
  </si>
  <si>
    <t>勢多農林</t>
    <phoneticPr fontId="6"/>
  </si>
  <si>
    <t>前橋女子</t>
    <phoneticPr fontId="6"/>
  </si>
  <si>
    <t>市立前橋</t>
    <phoneticPr fontId="6"/>
  </si>
  <si>
    <t>前橋南</t>
    <phoneticPr fontId="6"/>
  </si>
  <si>
    <t>共愛学園</t>
    <phoneticPr fontId="6"/>
  </si>
  <si>
    <t>前橋育英</t>
    <phoneticPr fontId="6"/>
  </si>
  <si>
    <t>前橋東</t>
    <phoneticPr fontId="15"/>
  </si>
  <si>
    <t>前橋西</t>
    <phoneticPr fontId="6"/>
  </si>
  <si>
    <t>伊勢崎商業</t>
    <phoneticPr fontId="6"/>
  </si>
  <si>
    <t>伊勢崎工業</t>
    <phoneticPr fontId="6"/>
  </si>
  <si>
    <t>伊勢崎清明</t>
    <phoneticPr fontId="6"/>
  </si>
  <si>
    <t>伊勢崎興陽</t>
    <phoneticPr fontId="6"/>
  </si>
  <si>
    <t>伊勢崎</t>
    <phoneticPr fontId="6"/>
  </si>
  <si>
    <t>市立四ツ葉学園中等教育</t>
    <phoneticPr fontId="6"/>
  </si>
  <si>
    <t>桐生工業</t>
    <phoneticPr fontId="6"/>
  </si>
  <si>
    <t>桐生市立商業</t>
    <phoneticPr fontId="6"/>
  </si>
  <si>
    <t>桐生南</t>
    <phoneticPr fontId="6"/>
  </si>
  <si>
    <t>桐生女子</t>
    <phoneticPr fontId="6"/>
  </si>
  <si>
    <t>桐生西</t>
    <phoneticPr fontId="6"/>
  </si>
  <si>
    <t>大間々</t>
    <phoneticPr fontId="6"/>
  </si>
  <si>
    <t>太田</t>
    <phoneticPr fontId="6"/>
  </si>
  <si>
    <t>太田女子</t>
    <phoneticPr fontId="6"/>
  </si>
  <si>
    <t>太田工業</t>
    <phoneticPr fontId="6"/>
  </si>
  <si>
    <t>新田暁</t>
    <phoneticPr fontId="6"/>
  </si>
  <si>
    <t>市立太田</t>
    <phoneticPr fontId="6"/>
  </si>
  <si>
    <t>常磐</t>
    <phoneticPr fontId="14"/>
  </si>
  <si>
    <t>太田東</t>
    <phoneticPr fontId="6"/>
  </si>
  <si>
    <t>館林</t>
    <phoneticPr fontId="6"/>
  </si>
  <si>
    <t>館林女子</t>
    <phoneticPr fontId="6"/>
  </si>
  <si>
    <t>板倉</t>
    <phoneticPr fontId="6"/>
  </si>
  <si>
    <t>関東学園大学附属</t>
    <phoneticPr fontId="6"/>
  </si>
  <si>
    <t>大泉</t>
    <phoneticPr fontId="6"/>
  </si>
  <si>
    <t>西邑楽</t>
    <phoneticPr fontId="3"/>
  </si>
  <si>
    <t>館林商工</t>
    <phoneticPr fontId="6"/>
  </si>
  <si>
    <t>渋川</t>
    <phoneticPr fontId="6"/>
  </si>
  <si>
    <t>沼田</t>
    <phoneticPr fontId="15"/>
  </si>
  <si>
    <t>沼田女子</t>
    <phoneticPr fontId="6"/>
  </si>
  <si>
    <t>高崎工業</t>
    <phoneticPr fontId="6"/>
  </si>
  <si>
    <t>高崎経済大学附属</t>
    <phoneticPr fontId="9"/>
  </si>
  <si>
    <t>富岡実業</t>
    <phoneticPr fontId="1"/>
  </si>
  <si>
    <t>大妻嵐山</t>
    <rPh sb="0" eb="2">
      <t>オオツマ</t>
    </rPh>
    <rPh sb="2" eb="4">
      <t>ランザン</t>
    </rPh>
    <phoneticPr fontId="6"/>
  </si>
  <si>
    <t>桶川</t>
    <rPh sb="0" eb="2">
      <t>オケガワ</t>
    </rPh>
    <phoneticPr fontId="6"/>
  </si>
  <si>
    <t>熊谷</t>
    <rPh sb="0" eb="2">
      <t>クマガヤ</t>
    </rPh>
    <phoneticPr fontId="6"/>
  </si>
  <si>
    <t>熊谷西</t>
    <rPh sb="0" eb="2">
      <t>クマガヤ</t>
    </rPh>
    <rPh sb="2" eb="3">
      <t>ニシ</t>
    </rPh>
    <phoneticPr fontId="6"/>
  </si>
  <si>
    <t>熊谷農業</t>
    <rPh sb="0" eb="2">
      <t>クマガヤ</t>
    </rPh>
    <rPh sb="2" eb="4">
      <t>ノウギョウ</t>
    </rPh>
    <phoneticPr fontId="6"/>
  </si>
  <si>
    <t>熊谷女子</t>
    <rPh sb="0" eb="2">
      <t>クマガヤ</t>
    </rPh>
    <rPh sb="2" eb="4">
      <t>ジョシ</t>
    </rPh>
    <phoneticPr fontId="6"/>
  </si>
  <si>
    <t>鴻巣</t>
    <rPh sb="0" eb="2">
      <t>コウノス</t>
    </rPh>
    <phoneticPr fontId="6"/>
  </si>
  <si>
    <t>早大本庄</t>
    <rPh sb="0" eb="2">
      <t>ソウダイ</t>
    </rPh>
    <rPh sb="2" eb="4">
      <t>ホンジョウ</t>
    </rPh>
    <phoneticPr fontId="6"/>
  </si>
  <si>
    <t>東京成徳</t>
    <rPh sb="0" eb="2">
      <t>トウキョウ</t>
    </rPh>
    <rPh sb="2" eb="4">
      <t>セイトク</t>
    </rPh>
    <phoneticPr fontId="6"/>
  </si>
  <si>
    <t>農大三</t>
    <rPh sb="0" eb="2">
      <t>ノウダイ</t>
    </rPh>
    <rPh sb="2" eb="3">
      <t>サン</t>
    </rPh>
    <phoneticPr fontId="15"/>
  </si>
  <si>
    <t>深谷</t>
    <rPh sb="0" eb="2">
      <t>フカヤ</t>
    </rPh>
    <phoneticPr fontId="6"/>
  </si>
  <si>
    <t>深谷第一</t>
    <rPh sb="0" eb="2">
      <t>フカヤ</t>
    </rPh>
    <rPh sb="2" eb="4">
      <t>ダイイチ</t>
    </rPh>
    <phoneticPr fontId="6"/>
  </si>
  <si>
    <t>本庄</t>
    <rPh sb="0" eb="2">
      <t>ホンジョウ</t>
    </rPh>
    <phoneticPr fontId="6"/>
  </si>
  <si>
    <t>本庄東</t>
    <rPh sb="0" eb="2">
      <t>ホンジョウ</t>
    </rPh>
    <rPh sb="2" eb="3">
      <t>ヒガシ</t>
    </rPh>
    <phoneticPr fontId="6"/>
  </si>
  <si>
    <t>松山</t>
    <rPh sb="0" eb="2">
      <t>マツヤマ</t>
    </rPh>
    <phoneticPr fontId="6"/>
  </si>
  <si>
    <t>進修館</t>
    <phoneticPr fontId="6"/>
  </si>
  <si>
    <t>正智深谷</t>
    <phoneticPr fontId="6"/>
  </si>
  <si>
    <t>朝霞西</t>
    <rPh sb="0" eb="2">
      <t>アサカ</t>
    </rPh>
    <rPh sb="2" eb="3">
      <t>ニシ</t>
    </rPh>
    <phoneticPr fontId="6"/>
  </si>
  <si>
    <t>入間向陽</t>
    <rPh sb="0" eb="2">
      <t>イルマ</t>
    </rPh>
    <rPh sb="2" eb="4">
      <t>コウヨウ</t>
    </rPh>
    <phoneticPr fontId="6"/>
  </si>
  <si>
    <t>ふじみ野</t>
    <rPh sb="3" eb="4">
      <t>ノ</t>
    </rPh>
    <phoneticPr fontId="6"/>
  </si>
  <si>
    <t>川越女子</t>
    <rPh sb="0" eb="2">
      <t>カワゴエ</t>
    </rPh>
    <rPh sb="2" eb="4">
      <t>ジョシ</t>
    </rPh>
    <phoneticPr fontId="6"/>
  </si>
  <si>
    <t>川越西</t>
    <rPh sb="0" eb="2">
      <t>カワゴエ</t>
    </rPh>
    <rPh sb="2" eb="3">
      <t>ニシ</t>
    </rPh>
    <phoneticPr fontId="6"/>
  </si>
  <si>
    <t>川越初雁</t>
    <rPh sb="0" eb="2">
      <t>カワゴエ</t>
    </rPh>
    <rPh sb="2" eb="4">
      <t>ハツカリ</t>
    </rPh>
    <phoneticPr fontId="6"/>
  </si>
  <si>
    <t>川越東</t>
    <rPh sb="0" eb="2">
      <t>カワゴエ</t>
    </rPh>
    <rPh sb="2" eb="3">
      <t>ヒガシ</t>
    </rPh>
    <phoneticPr fontId="6"/>
  </si>
  <si>
    <t>川越南</t>
    <rPh sb="0" eb="2">
      <t>カワゴエ</t>
    </rPh>
    <rPh sb="2" eb="3">
      <t>ミナミ</t>
    </rPh>
    <phoneticPr fontId="6"/>
  </si>
  <si>
    <t>慶応志木</t>
    <rPh sb="0" eb="2">
      <t>ケイオウ</t>
    </rPh>
    <rPh sb="2" eb="4">
      <t>シキ</t>
    </rPh>
    <phoneticPr fontId="6"/>
  </si>
  <si>
    <t>埼玉平成</t>
    <rPh sb="0" eb="2">
      <t>サイタマ</t>
    </rPh>
    <rPh sb="2" eb="4">
      <t>ヘイセイ</t>
    </rPh>
    <phoneticPr fontId="6"/>
  </si>
  <si>
    <t>坂戸</t>
    <rPh sb="0" eb="2">
      <t>サカド</t>
    </rPh>
    <phoneticPr fontId="14"/>
  </si>
  <si>
    <t>狭山ヶ丘</t>
    <rPh sb="0" eb="4">
      <t>サヤマガオカ</t>
    </rPh>
    <phoneticPr fontId="6"/>
  </si>
  <si>
    <t>狭山工業</t>
    <rPh sb="0" eb="2">
      <t>サヤマ</t>
    </rPh>
    <rPh sb="2" eb="4">
      <t>コウギョウ</t>
    </rPh>
    <phoneticPr fontId="6"/>
  </si>
  <si>
    <t>志木</t>
    <rPh sb="0" eb="2">
      <t>シキ</t>
    </rPh>
    <phoneticPr fontId="6"/>
  </si>
  <si>
    <t>秀明</t>
    <rPh sb="0" eb="2">
      <t>シュウメイ</t>
    </rPh>
    <phoneticPr fontId="6"/>
  </si>
  <si>
    <t>城西川越</t>
    <rPh sb="0" eb="2">
      <t>ジョウサイ</t>
    </rPh>
    <rPh sb="2" eb="4">
      <t>カワゴエ</t>
    </rPh>
    <phoneticPr fontId="6"/>
  </si>
  <si>
    <t>城北埼玉</t>
    <rPh sb="0" eb="2">
      <t>ジョウホク</t>
    </rPh>
    <rPh sb="2" eb="4">
      <t>サイタマ</t>
    </rPh>
    <phoneticPr fontId="6"/>
  </si>
  <si>
    <t>市立川越</t>
    <rPh sb="0" eb="2">
      <t>シリツ</t>
    </rPh>
    <rPh sb="2" eb="4">
      <t>カワゴエ</t>
    </rPh>
    <phoneticPr fontId="3"/>
  </si>
  <si>
    <t>西武台</t>
    <rPh sb="0" eb="2">
      <t>セイブ</t>
    </rPh>
    <rPh sb="2" eb="3">
      <t>ダイ</t>
    </rPh>
    <phoneticPr fontId="6"/>
  </si>
  <si>
    <t>西武文理</t>
    <rPh sb="0" eb="2">
      <t>セイブ</t>
    </rPh>
    <rPh sb="2" eb="4">
      <t>ブンリ</t>
    </rPh>
    <phoneticPr fontId="6"/>
  </si>
  <si>
    <t>所沢北</t>
    <rPh sb="0" eb="2">
      <t>トコロザワ</t>
    </rPh>
    <rPh sb="2" eb="3">
      <t>キタ</t>
    </rPh>
    <phoneticPr fontId="15"/>
  </si>
  <si>
    <t>所沢商業</t>
    <rPh sb="0" eb="2">
      <t>トコロザワ</t>
    </rPh>
    <rPh sb="2" eb="4">
      <t>ショウギョウ</t>
    </rPh>
    <phoneticPr fontId="6"/>
  </si>
  <si>
    <t>新座総合</t>
    <rPh sb="0" eb="2">
      <t>ニイザ</t>
    </rPh>
    <rPh sb="2" eb="4">
      <t>ソウゴウ</t>
    </rPh>
    <phoneticPr fontId="6"/>
  </si>
  <si>
    <t>東野</t>
    <rPh sb="0" eb="1">
      <t>ヒガシ</t>
    </rPh>
    <rPh sb="1" eb="2">
      <t>ノ</t>
    </rPh>
    <phoneticPr fontId="9"/>
  </si>
  <si>
    <t>開智未来</t>
    <rPh sb="0" eb="1">
      <t>カイ</t>
    </rPh>
    <rPh sb="1" eb="2">
      <t>チ</t>
    </rPh>
    <rPh sb="2" eb="4">
      <t>ミライ</t>
    </rPh>
    <phoneticPr fontId="1"/>
  </si>
  <si>
    <t>草加</t>
    <rPh sb="0" eb="2">
      <t>ソウカ</t>
    </rPh>
    <phoneticPr fontId="1"/>
  </si>
  <si>
    <t>花咲徳栄</t>
    <rPh sb="0" eb="2">
      <t>ハナサキ</t>
    </rPh>
    <rPh sb="2" eb="3">
      <t>トク</t>
    </rPh>
    <rPh sb="3" eb="4">
      <t>エイ</t>
    </rPh>
    <phoneticPr fontId="9"/>
  </si>
  <si>
    <t>羽生第一</t>
    <rPh sb="0" eb="2">
      <t>ハニュウ</t>
    </rPh>
    <rPh sb="2" eb="4">
      <t>ダイイチ</t>
    </rPh>
    <phoneticPr fontId="9"/>
  </si>
  <si>
    <t>不動岡</t>
    <rPh sb="0" eb="3">
      <t>フドウオカ</t>
    </rPh>
    <phoneticPr fontId="9"/>
  </si>
  <si>
    <t>松伏</t>
    <rPh sb="0" eb="2">
      <t>マツブシ</t>
    </rPh>
    <phoneticPr fontId="9"/>
  </si>
  <si>
    <t>木更津</t>
    <rPh sb="0" eb="3">
      <t>キサラヅ</t>
    </rPh>
    <phoneticPr fontId="6"/>
  </si>
  <si>
    <t>木更津東</t>
    <rPh sb="0" eb="3">
      <t>キサラヅ</t>
    </rPh>
    <rPh sb="3" eb="4">
      <t>ヒガシ</t>
    </rPh>
    <phoneticPr fontId="6"/>
  </si>
  <si>
    <t>市原</t>
    <rPh sb="0" eb="2">
      <t>イチハラ</t>
    </rPh>
    <phoneticPr fontId="6"/>
  </si>
  <si>
    <t>市原緑</t>
    <rPh sb="0" eb="2">
      <t>イチハラ</t>
    </rPh>
    <rPh sb="2" eb="3">
      <t>ミドリ</t>
    </rPh>
    <phoneticPr fontId="6"/>
  </si>
  <si>
    <t>市原八幡</t>
    <rPh sb="2" eb="4">
      <t>ヤワタ</t>
    </rPh>
    <phoneticPr fontId="6"/>
  </si>
  <si>
    <t>東海大学付属望洋</t>
    <phoneticPr fontId="6"/>
  </si>
  <si>
    <t>拓殖大学紅陵</t>
    <phoneticPr fontId="6"/>
  </si>
  <si>
    <t>暁星国際</t>
    <phoneticPr fontId="6"/>
  </si>
  <si>
    <t>志学館</t>
    <rPh sb="0" eb="1">
      <t>ココロザシ</t>
    </rPh>
    <rPh sb="1" eb="3">
      <t>ガッカン</t>
    </rPh>
    <phoneticPr fontId="6"/>
  </si>
  <si>
    <t>市原中央</t>
    <phoneticPr fontId="15"/>
  </si>
  <si>
    <t>木更津総合</t>
    <rPh sb="0" eb="3">
      <t>キサラヅ</t>
    </rPh>
    <rPh sb="3" eb="5">
      <t>ソウゴウ</t>
    </rPh>
    <phoneticPr fontId="6"/>
  </si>
  <si>
    <t>木更津高専</t>
    <phoneticPr fontId="6"/>
  </si>
  <si>
    <t>安房拓心</t>
    <phoneticPr fontId="6"/>
  </si>
  <si>
    <t>安房</t>
    <phoneticPr fontId="6"/>
  </si>
  <si>
    <t>館山総合</t>
    <phoneticPr fontId="6"/>
  </si>
  <si>
    <t>安房西</t>
    <phoneticPr fontId="6"/>
  </si>
  <si>
    <t>茂原樟陽</t>
    <rPh sb="0" eb="2">
      <t>モバラ</t>
    </rPh>
    <rPh sb="2" eb="3">
      <t>ショウ</t>
    </rPh>
    <rPh sb="3" eb="4">
      <t>ヨウ</t>
    </rPh>
    <phoneticPr fontId="6"/>
  </si>
  <si>
    <t>千葉学芸</t>
    <phoneticPr fontId="6"/>
  </si>
  <si>
    <t>佐原</t>
    <rPh sb="0" eb="2">
      <t>サワラ</t>
    </rPh>
    <phoneticPr fontId="6"/>
  </si>
  <si>
    <t>銚子</t>
    <rPh sb="0" eb="2">
      <t>チョウシ</t>
    </rPh>
    <phoneticPr fontId="6"/>
  </si>
  <si>
    <t>銚子商業</t>
    <rPh sb="0" eb="2">
      <t>チョウシ</t>
    </rPh>
    <rPh sb="2" eb="4">
      <t>ショウギョウ</t>
    </rPh>
    <phoneticPr fontId="6"/>
  </si>
  <si>
    <t>東総工業</t>
    <phoneticPr fontId="6"/>
  </si>
  <si>
    <t>匝瑳</t>
    <phoneticPr fontId="6"/>
  </si>
  <si>
    <t>市立銚子</t>
    <phoneticPr fontId="6"/>
  </si>
  <si>
    <t>敬愛大学八日市場</t>
    <phoneticPr fontId="6"/>
  </si>
  <si>
    <t>印旛明誠</t>
    <rPh sb="0" eb="2">
      <t>インバ</t>
    </rPh>
    <rPh sb="2" eb="3">
      <t>メイ</t>
    </rPh>
    <rPh sb="3" eb="4">
      <t>マコト</t>
    </rPh>
    <phoneticPr fontId="14"/>
  </si>
  <si>
    <t>成田西陵</t>
    <rPh sb="0" eb="2">
      <t>ナリタ</t>
    </rPh>
    <rPh sb="2" eb="3">
      <t>ニシ</t>
    </rPh>
    <rPh sb="3" eb="4">
      <t>リョウ</t>
    </rPh>
    <phoneticPr fontId="6"/>
  </si>
  <si>
    <t>成田北</t>
    <rPh sb="0" eb="2">
      <t>ナリタ</t>
    </rPh>
    <rPh sb="2" eb="3">
      <t>キタ</t>
    </rPh>
    <phoneticPr fontId="6"/>
  </si>
  <si>
    <t>富里</t>
    <phoneticPr fontId="6"/>
  </si>
  <si>
    <t>佐倉</t>
    <phoneticPr fontId="6"/>
  </si>
  <si>
    <t>佐倉東</t>
    <rPh sb="0" eb="2">
      <t>サクラ</t>
    </rPh>
    <rPh sb="2" eb="3">
      <t>ヒガシ</t>
    </rPh>
    <phoneticPr fontId="6"/>
  </si>
  <si>
    <t>八街</t>
    <rPh sb="0" eb="2">
      <t>ヤチマタ</t>
    </rPh>
    <phoneticPr fontId="3"/>
  </si>
  <si>
    <t>成田</t>
    <phoneticPr fontId="6"/>
  </si>
  <si>
    <t>東京学館</t>
    <rPh sb="0" eb="4">
      <t>ガッカン</t>
    </rPh>
    <phoneticPr fontId="6"/>
  </si>
  <si>
    <t>八千代東</t>
    <rPh sb="0" eb="3">
      <t>ヤチヨ</t>
    </rPh>
    <rPh sb="3" eb="4">
      <t>ヒガシ</t>
    </rPh>
    <phoneticPr fontId="15"/>
  </si>
  <si>
    <t>八千代西</t>
    <rPh sb="0" eb="3">
      <t>ヤチヨ</t>
    </rPh>
    <rPh sb="3" eb="4">
      <t>ニシ</t>
    </rPh>
    <phoneticPr fontId="6"/>
  </si>
  <si>
    <t>四街道北</t>
    <rPh sb="0" eb="3">
      <t>ヨツカイドウ</t>
    </rPh>
    <rPh sb="3" eb="4">
      <t>キタ</t>
    </rPh>
    <phoneticPr fontId="6"/>
  </si>
  <si>
    <t>千葉敬愛</t>
    <phoneticPr fontId="9"/>
  </si>
  <si>
    <t>土気</t>
    <phoneticPr fontId="1"/>
  </si>
  <si>
    <t>千葉西</t>
    <rPh sb="0" eb="2">
      <t>チバ</t>
    </rPh>
    <rPh sb="2" eb="3">
      <t>ニシ</t>
    </rPh>
    <phoneticPr fontId="1"/>
  </si>
  <si>
    <t>昭和学院秀英</t>
    <phoneticPr fontId="9"/>
  </si>
  <si>
    <t>薬園台</t>
    <phoneticPr fontId="9"/>
  </si>
  <si>
    <t>船橋東</t>
    <phoneticPr fontId="9"/>
  </si>
  <si>
    <t>科学技術学園</t>
    <phoneticPr fontId="6"/>
  </si>
  <si>
    <t>東京工業大学附属科学技術　</t>
    <phoneticPr fontId="6"/>
  </si>
  <si>
    <t>筑波大学附属　</t>
    <phoneticPr fontId="6"/>
  </si>
  <si>
    <t>お茶の水女子大学附属　</t>
    <phoneticPr fontId="6"/>
  </si>
  <si>
    <t>筑波大駒場</t>
    <phoneticPr fontId="6"/>
  </si>
  <si>
    <t>東京学芸大学附属　</t>
    <phoneticPr fontId="6"/>
  </si>
  <si>
    <t>東京学芸大学附属国際中等教育</t>
    <phoneticPr fontId="6"/>
  </si>
  <si>
    <t>東大附</t>
    <phoneticPr fontId="6"/>
  </si>
  <si>
    <t>日比谷　</t>
    <phoneticPr fontId="6"/>
  </si>
  <si>
    <t>三田</t>
    <phoneticPr fontId="15"/>
  </si>
  <si>
    <t>大崎　</t>
    <phoneticPr fontId="6"/>
  </si>
  <si>
    <t>八潮　</t>
    <phoneticPr fontId="6"/>
  </si>
  <si>
    <t>小山台　</t>
    <phoneticPr fontId="6"/>
  </si>
  <si>
    <t>雪谷　</t>
    <phoneticPr fontId="6"/>
  </si>
  <si>
    <t>大森　</t>
    <phoneticPr fontId="6"/>
  </si>
  <si>
    <t>田園調布　</t>
    <phoneticPr fontId="6"/>
  </si>
  <si>
    <t>蒲田　</t>
    <phoneticPr fontId="6"/>
  </si>
  <si>
    <t>美原　</t>
    <phoneticPr fontId="6"/>
  </si>
  <si>
    <t>芝商業　</t>
    <phoneticPr fontId="6"/>
  </si>
  <si>
    <t>大田桜台</t>
    <phoneticPr fontId="6"/>
  </si>
  <si>
    <t>戸山</t>
    <phoneticPr fontId="6"/>
  </si>
  <si>
    <t>駒場　</t>
    <phoneticPr fontId="6"/>
  </si>
  <si>
    <t>目黒　</t>
    <phoneticPr fontId="6"/>
  </si>
  <si>
    <t>新宿</t>
    <phoneticPr fontId="6"/>
  </si>
  <si>
    <t>青山　</t>
    <phoneticPr fontId="6"/>
  </si>
  <si>
    <t>広尾</t>
    <phoneticPr fontId="6"/>
  </si>
  <si>
    <t>松原</t>
    <phoneticPr fontId="6"/>
  </si>
  <si>
    <t>桜町　</t>
    <phoneticPr fontId="6"/>
  </si>
  <si>
    <t>千歳丘</t>
    <phoneticPr fontId="14"/>
  </si>
  <si>
    <t>深沢</t>
    <phoneticPr fontId="6"/>
  </si>
  <si>
    <t>世田谷総合</t>
    <phoneticPr fontId="6"/>
  </si>
  <si>
    <t>芦花　</t>
    <phoneticPr fontId="6"/>
  </si>
  <si>
    <t>第一商業　</t>
    <phoneticPr fontId="6"/>
  </si>
  <si>
    <t>総合工科</t>
    <phoneticPr fontId="6"/>
  </si>
  <si>
    <t>園芸</t>
    <phoneticPr fontId="6"/>
  </si>
  <si>
    <t>国際　</t>
    <phoneticPr fontId="3"/>
  </si>
  <si>
    <t>総合芸術</t>
    <phoneticPr fontId="6"/>
  </si>
  <si>
    <t>鷺宮　</t>
    <phoneticPr fontId="6"/>
  </si>
  <si>
    <t>武蔵丘</t>
    <phoneticPr fontId="15"/>
  </si>
  <si>
    <t>西</t>
    <phoneticPr fontId="6"/>
  </si>
  <si>
    <t>井草　</t>
    <phoneticPr fontId="6"/>
  </si>
  <si>
    <t>練馬</t>
    <phoneticPr fontId="9"/>
  </si>
  <si>
    <t>農芸　</t>
    <phoneticPr fontId="1"/>
  </si>
  <si>
    <t>日本橋　</t>
    <phoneticPr fontId="1"/>
  </si>
  <si>
    <t>江北　</t>
    <phoneticPr fontId="9"/>
  </si>
  <si>
    <t>淵江　</t>
    <phoneticPr fontId="9"/>
  </si>
  <si>
    <t>足立西　</t>
    <phoneticPr fontId="9"/>
  </si>
  <si>
    <t>足立東　</t>
    <phoneticPr fontId="9"/>
  </si>
  <si>
    <t>農林</t>
    <rPh sb="0" eb="2">
      <t>ノウリン</t>
    </rPh>
    <phoneticPr fontId="15"/>
  </si>
  <si>
    <t>光陵</t>
    <phoneticPr fontId="6"/>
  </si>
  <si>
    <t>横浜翠嵐</t>
    <phoneticPr fontId="6"/>
  </si>
  <si>
    <t>市立東</t>
    <phoneticPr fontId="6"/>
  </si>
  <si>
    <t>慶應義塾</t>
    <phoneticPr fontId="6"/>
  </si>
  <si>
    <t>旭</t>
    <phoneticPr fontId="6"/>
  </si>
  <si>
    <t>山手学院</t>
    <phoneticPr fontId="6"/>
  </si>
  <si>
    <t>港北</t>
    <phoneticPr fontId="6"/>
  </si>
  <si>
    <t>フｴリス女学院</t>
    <phoneticPr fontId="6"/>
  </si>
  <si>
    <t>法政大学国際</t>
    <rPh sb="4" eb="6">
      <t>コクサイ</t>
    </rPh>
    <phoneticPr fontId="15"/>
  </si>
  <si>
    <t>横浜立野</t>
    <phoneticPr fontId="6"/>
  </si>
  <si>
    <t>市立金沢</t>
    <phoneticPr fontId="6"/>
  </si>
  <si>
    <t>横浜国際</t>
    <phoneticPr fontId="6"/>
  </si>
  <si>
    <t>希望ケ丘</t>
    <phoneticPr fontId="6"/>
  </si>
  <si>
    <t>鶴見</t>
    <phoneticPr fontId="6"/>
  </si>
  <si>
    <t>横浜緑ケ丘</t>
    <phoneticPr fontId="6"/>
  </si>
  <si>
    <t>横浜雙葉</t>
    <phoneticPr fontId="6"/>
  </si>
  <si>
    <t>瀬谷</t>
    <phoneticPr fontId="6"/>
  </si>
  <si>
    <t>白山</t>
    <phoneticPr fontId="6"/>
  </si>
  <si>
    <t>森村学園</t>
    <phoneticPr fontId="6"/>
  </si>
  <si>
    <t>日本大学</t>
    <phoneticPr fontId="6"/>
  </si>
  <si>
    <t>新羽</t>
    <phoneticPr fontId="6"/>
  </si>
  <si>
    <t>瀬谷西</t>
    <phoneticPr fontId="6"/>
  </si>
  <si>
    <t>桐蔭学園</t>
    <phoneticPr fontId="6"/>
  </si>
  <si>
    <t>横浜桜陽</t>
    <phoneticPr fontId="6"/>
  </si>
  <si>
    <t>金沢総合</t>
    <phoneticPr fontId="6"/>
  </si>
  <si>
    <t>保土ケ谷</t>
    <phoneticPr fontId="6"/>
  </si>
  <si>
    <t>荏田</t>
    <phoneticPr fontId="14"/>
  </si>
  <si>
    <t>市立南</t>
    <phoneticPr fontId="6"/>
  </si>
  <si>
    <t>金井</t>
    <phoneticPr fontId="6"/>
  </si>
  <si>
    <t>松陽</t>
    <phoneticPr fontId="6"/>
  </si>
  <si>
    <t>氷取沢</t>
    <rPh sb="0" eb="3">
      <t>ヒトリザワ</t>
    </rPh>
    <phoneticPr fontId="6"/>
  </si>
  <si>
    <t>鶴見大学附属</t>
    <phoneticPr fontId="6"/>
  </si>
  <si>
    <t>横浜清陵</t>
    <phoneticPr fontId="6"/>
  </si>
  <si>
    <t>商工</t>
    <rPh sb="0" eb="2">
      <t>ショウコウ</t>
    </rPh>
    <phoneticPr fontId="3"/>
  </si>
  <si>
    <t>横浜旭陵</t>
    <phoneticPr fontId="6"/>
  </si>
  <si>
    <t>横浜緑園</t>
    <rPh sb="0" eb="2">
      <t>ヨコハマ</t>
    </rPh>
    <rPh sb="2" eb="4">
      <t>リョクエン</t>
    </rPh>
    <phoneticPr fontId="6"/>
  </si>
  <si>
    <t>磯子工業</t>
    <phoneticPr fontId="15"/>
  </si>
  <si>
    <t>横浜隼人</t>
    <phoneticPr fontId="6"/>
  </si>
  <si>
    <t>市立横浜商業</t>
    <phoneticPr fontId="6"/>
  </si>
  <si>
    <t>上矢部</t>
    <phoneticPr fontId="9"/>
  </si>
  <si>
    <t>関東学院六浦</t>
    <phoneticPr fontId="1"/>
  </si>
  <si>
    <t>サレジオ学院</t>
    <phoneticPr fontId="1"/>
  </si>
  <si>
    <t>桐蔭学園中等教育</t>
    <phoneticPr fontId="9"/>
  </si>
  <si>
    <t>横浜清風</t>
    <phoneticPr fontId="9"/>
  </si>
  <si>
    <t>小田原城北工業</t>
    <rPh sb="0" eb="3">
      <t>オダワラ</t>
    </rPh>
    <rPh sb="3" eb="5">
      <t>ジョウホク</t>
    </rPh>
    <rPh sb="5" eb="7">
      <t>コウギョウ</t>
    </rPh>
    <phoneticPr fontId="15"/>
  </si>
  <si>
    <t>平塚中等教育</t>
    <phoneticPr fontId="6"/>
  </si>
  <si>
    <t>桜井</t>
    <rPh sb="0" eb="2">
      <t>サクライ</t>
    </rPh>
    <phoneticPr fontId="6"/>
  </si>
  <si>
    <t>魚津</t>
    <phoneticPr fontId="6"/>
  </si>
  <si>
    <t>魚津工業</t>
    <phoneticPr fontId="6"/>
  </si>
  <si>
    <t>上市</t>
    <phoneticPr fontId="6"/>
  </si>
  <si>
    <t>雄山</t>
    <phoneticPr fontId="6"/>
  </si>
  <si>
    <t>新川</t>
    <phoneticPr fontId="6"/>
  </si>
  <si>
    <t>水橋</t>
    <phoneticPr fontId="6"/>
  </si>
  <si>
    <t>富山北部</t>
    <phoneticPr fontId="6"/>
  </si>
  <si>
    <t>富山東</t>
    <phoneticPr fontId="6"/>
  </si>
  <si>
    <t>富山いずみ</t>
    <phoneticPr fontId="15"/>
  </si>
  <si>
    <t>富山南</t>
    <phoneticPr fontId="6"/>
  </si>
  <si>
    <t>富山中部</t>
    <phoneticPr fontId="6"/>
  </si>
  <si>
    <t>富山商業</t>
    <phoneticPr fontId="6"/>
  </si>
  <si>
    <t>呉羽</t>
    <phoneticPr fontId="6"/>
  </si>
  <si>
    <t>富山西</t>
    <phoneticPr fontId="6"/>
  </si>
  <si>
    <t>国際大付属</t>
    <phoneticPr fontId="6"/>
  </si>
  <si>
    <t>龍谷富山</t>
    <phoneticPr fontId="6"/>
  </si>
  <si>
    <t>富山第一</t>
    <phoneticPr fontId="6"/>
  </si>
  <si>
    <t>八尾</t>
    <phoneticPr fontId="6"/>
  </si>
  <si>
    <t>大門</t>
    <phoneticPr fontId="6"/>
  </si>
  <si>
    <t>高岡</t>
    <phoneticPr fontId="6"/>
  </si>
  <si>
    <t>高岡第一</t>
    <phoneticPr fontId="6"/>
  </si>
  <si>
    <t>高岡龍谷</t>
    <phoneticPr fontId="6"/>
  </si>
  <si>
    <t>氷見</t>
    <rPh sb="0" eb="2">
      <t>ヒミ</t>
    </rPh>
    <phoneticPr fontId="6"/>
  </si>
  <si>
    <t>大聖寺実業</t>
    <phoneticPr fontId="6"/>
  </si>
  <si>
    <t>大聖寺</t>
    <phoneticPr fontId="6"/>
  </si>
  <si>
    <t>小松工業</t>
    <phoneticPr fontId="6"/>
  </si>
  <si>
    <t>小松明峰</t>
    <phoneticPr fontId="6"/>
  </si>
  <si>
    <t>小松</t>
    <phoneticPr fontId="6"/>
  </si>
  <si>
    <t>寺井</t>
    <phoneticPr fontId="6"/>
  </si>
  <si>
    <t>鶴来</t>
    <phoneticPr fontId="6"/>
  </si>
  <si>
    <t>松任</t>
    <phoneticPr fontId="6"/>
  </si>
  <si>
    <t>野々市明倫</t>
    <phoneticPr fontId="6"/>
  </si>
  <si>
    <t>金沢錦丘</t>
    <phoneticPr fontId="15"/>
  </si>
  <si>
    <t>金沢泉丘</t>
    <phoneticPr fontId="6"/>
  </si>
  <si>
    <t>金沢二水</t>
    <phoneticPr fontId="6"/>
  </si>
  <si>
    <t>金沢伏見</t>
    <phoneticPr fontId="6"/>
  </si>
  <si>
    <t>金沢商業</t>
    <phoneticPr fontId="6"/>
  </si>
  <si>
    <t>金沢辰巳丘</t>
    <phoneticPr fontId="6"/>
  </si>
  <si>
    <t>石川県立工業</t>
    <phoneticPr fontId="6"/>
  </si>
  <si>
    <t>金沢桜丘</t>
    <phoneticPr fontId="6"/>
  </si>
  <si>
    <t>金沢西</t>
    <phoneticPr fontId="6"/>
  </si>
  <si>
    <t>金沢北陵</t>
    <phoneticPr fontId="6"/>
  </si>
  <si>
    <t>金沢向陽</t>
    <phoneticPr fontId="6"/>
  </si>
  <si>
    <t>金沢市立工業</t>
    <phoneticPr fontId="6"/>
  </si>
  <si>
    <t>金沢大学附属</t>
    <phoneticPr fontId="6"/>
  </si>
  <si>
    <t>金沢</t>
    <phoneticPr fontId="6"/>
  </si>
  <si>
    <t>北陸学院</t>
    <phoneticPr fontId="6"/>
  </si>
  <si>
    <t>遊学館</t>
    <phoneticPr fontId="6"/>
  </si>
  <si>
    <t>金沢学院</t>
    <phoneticPr fontId="9"/>
  </si>
  <si>
    <t>新潟</t>
    <phoneticPr fontId="6"/>
  </si>
  <si>
    <t>新潟中央</t>
    <phoneticPr fontId="6"/>
  </si>
  <si>
    <t>新潟南</t>
    <phoneticPr fontId="6"/>
  </si>
  <si>
    <t>新潟江南</t>
    <phoneticPr fontId="6"/>
  </si>
  <si>
    <t>新潟西</t>
    <phoneticPr fontId="6"/>
  </si>
  <si>
    <t>新潟東</t>
    <phoneticPr fontId="6"/>
  </si>
  <si>
    <t>新潟北</t>
    <phoneticPr fontId="6"/>
  </si>
  <si>
    <t>新潟工</t>
    <phoneticPr fontId="6"/>
  </si>
  <si>
    <t>新潟商</t>
    <phoneticPr fontId="6"/>
  </si>
  <si>
    <t>新潟向陽</t>
    <phoneticPr fontId="15"/>
  </si>
  <si>
    <t>巻</t>
    <phoneticPr fontId="6"/>
  </si>
  <si>
    <t>万代</t>
    <phoneticPr fontId="6"/>
  </si>
  <si>
    <t>高志中等</t>
    <phoneticPr fontId="6"/>
  </si>
  <si>
    <t>新潟明訓</t>
    <phoneticPr fontId="6"/>
  </si>
  <si>
    <t>新潟青陵</t>
    <phoneticPr fontId="6"/>
  </si>
  <si>
    <t>敬和学園</t>
    <phoneticPr fontId="6"/>
  </si>
  <si>
    <t>新潟第一</t>
    <phoneticPr fontId="6"/>
  </si>
  <si>
    <t>東京学館新潟</t>
    <phoneticPr fontId="6"/>
  </si>
  <si>
    <t>日本文理</t>
    <phoneticPr fontId="6"/>
  </si>
  <si>
    <t>新発田</t>
    <phoneticPr fontId="6"/>
  </si>
  <si>
    <t>新発田南</t>
    <phoneticPr fontId="6"/>
  </si>
  <si>
    <t>村上</t>
    <phoneticPr fontId="6"/>
  </si>
  <si>
    <t>村上桜ヶ丘</t>
    <phoneticPr fontId="6"/>
  </si>
  <si>
    <t>村上中等</t>
    <phoneticPr fontId="6"/>
  </si>
  <si>
    <t>豊栄</t>
    <phoneticPr fontId="6"/>
  </si>
  <si>
    <t>新津</t>
    <phoneticPr fontId="9"/>
  </si>
  <si>
    <t>坂井高等学校</t>
    <phoneticPr fontId="6"/>
  </si>
  <si>
    <t>勝山高等学校</t>
    <phoneticPr fontId="6"/>
  </si>
  <si>
    <t>藤島高等学校</t>
    <phoneticPr fontId="6"/>
  </si>
  <si>
    <t>高志高等学校</t>
    <phoneticPr fontId="6"/>
  </si>
  <si>
    <t>羽水高等学校</t>
    <rPh sb="0" eb="2">
      <t>ウスイ</t>
    </rPh>
    <rPh sb="2" eb="4">
      <t>コウトウ</t>
    </rPh>
    <rPh sb="4" eb="6">
      <t>ガッコウ</t>
    </rPh>
    <phoneticPr fontId="6"/>
  </si>
  <si>
    <t>足羽高等学校</t>
    <phoneticPr fontId="6"/>
  </si>
  <si>
    <t>福井農林高等学校</t>
    <phoneticPr fontId="6"/>
  </si>
  <si>
    <t>科学技術高等学校</t>
    <phoneticPr fontId="6"/>
  </si>
  <si>
    <t>福井商業高等学校</t>
    <phoneticPr fontId="6"/>
  </si>
  <si>
    <t>仁愛女子高等学校</t>
    <phoneticPr fontId="15"/>
  </si>
  <si>
    <t>北陸高等学校</t>
    <phoneticPr fontId="6"/>
  </si>
  <si>
    <t>啓新高等学校</t>
    <phoneticPr fontId="6"/>
  </si>
  <si>
    <t>丹南高等学校</t>
    <phoneticPr fontId="6"/>
  </si>
  <si>
    <t>武生工業高等学校</t>
    <phoneticPr fontId="6"/>
  </si>
  <si>
    <t>武生商業高等学校</t>
    <phoneticPr fontId="6"/>
  </si>
  <si>
    <t>敦賀工業高等学校</t>
    <phoneticPr fontId="6"/>
  </si>
  <si>
    <t>美方高等学校</t>
    <phoneticPr fontId="6"/>
  </si>
  <si>
    <t>若狭高等学校</t>
    <phoneticPr fontId="6"/>
  </si>
  <si>
    <t>若狭東高等学校</t>
    <phoneticPr fontId="6"/>
  </si>
  <si>
    <t>敦賀気比高等学校</t>
    <phoneticPr fontId="6"/>
  </si>
  <si>
    <t>飯山</t>
    <phoneticPr fontId="6"/>
  </si>
  <si>
    <t>中野立志舘</t>
    <rPh sb="2" eb="5">
      <t>リッシカン</t>
    </rPh>
    <phoneticPr fontId="6"/>
  </si>
  <si>
    <t>中野西</t>
    <phoneticPr fontId="6"/>
  </si>
  <si>
    <t>須坂東</t>
    <phoneticPr fontId="6"/>
  </si>
  <si>
    <t>須坂</t>
    <phoneticPr fontId="6"/>
  </si>
  <si>
    <t>須坂創成</t>
    <rPh sb="0" eb="2">
      <t>スザカ</t>
    </rPh>
    <rPh sb="2" eb="4">
      <t>ソウセイ</t>
    </rPh>
    <phoneticPr fontId="6"/>
  </si>
  <si>
    <t>長野吉田</t>
    <phoneticPr fontId="6"/>
  </si>
  <si>
    <t>長野</t>
    <phoneticPr fontId="6"/>
  </si>
  <si>
    <t>長野西</t>
    <phoneticPr fontId="6"/>
  </si>
  <si>
    <t>長野東</t>
    <phoneticPr fontId="15"/>
  </si>
  <si>
    <t>長野工業</t>
    <phoneticPr fontId="6"/>
  </si>
  <si>
    <t>長野南</t>
    <phoneticPr fontId="6"/>
  </si>
  <si>
    <t>篠ノ井</t>
    <phoneticPr fontId="6"/>
  </si>
  <si>
    <t>更級農業</t>
    <phoneticPr fontId="6"/>
  </si>
  <si>
    <t>松代</t>
    <phoneticPr fontId="6"/>
  </si>
  <si>
    <t>屋代</t>
    <phoneticPr fontId="6"/>
  </si>
  <si>
    <t>坂城</t>
    <phoneticPr fontId="6"/>
  </si>
  <si>
    <t>市立長野</t>
    <rPh sb="0" eb="2">
      <t>イチリツ</t>
    </rPh>
    <rPh sb="2" eb="4">
      <t>ナガノ</t>
    </rPh>
    <phoneticPr fontId="6"/>
  </si>
  <si>
    <t>長野日大</t>
    <phoneticPr fontId="6"/>
  </si>
  <si>
    <t>長野高専</t>
    <rPh sb="0" eb="2">
      <t>ナガノ</t>
    </rPh>
    <rPh sb="2" eb="4">
      <t>コウセン</t>
    </rPh>
    <phoneticPr fontId="6"/>
  </si>
  <si>
    <t>上田</t>
    <phoneticPr fontId="6"/>
  </si>
  <si>
    <t>上田染谷丘</t>
    <phoneticPr fontId="6"/>
  </si>
  <si>
    <t>上田東</t>
    <phoneticPr fontId="6"/>
  </si>
  <si>
    <t>蓼科</t>
    <phoneticPr fontId="6"/>
  </si>
  <si>
    <t>小諸</t>
    <phoneticPr fontId="6"/>
  </si>
  <si>
    <t>軽井沢</t>
    <phoneticPr fontId="9"/>
  </si>
  <si>
    <t>岐阜北</t>
    <rPh sb="0" eb="2">
      <t>ギフ</t>
    </rPh>
    <rPh sb="2" eb="3">
      <t>キタ</t>
    </rPh>
    <phoneticPr fontId="6"/>
  </si>
  <si>
    <t>加納</t>
    <rPh sb="0" eb="2">
      <t>カノウ</t>
    </rPh>
    <phoneticPr fontId="6"/>
  </si>
  <si>
    <t>岐阜総合</t>
    <rPh sb="0" eb="2">
      <t>ギフ</t>
    </rPh>
    <rPh sb="2" eb="4">
      <t>ソウゴウ</t>
    </rPh>
    <phoneticPr fontId="6"/>
  </si>
  <si>
    <t>県岐阜商</t>
    <rPh sb="0" eb="1">
      <t>ケン</t>
    </rPh>
    <rPh sb="1" eb="3">
      <t>ギフ</t>
    </rPh>
    <rPh sb="3" eb="4">
      <t>ショウ</t>
    </rPh>
    <phoneticPr fontId="6"/>
  </si>
  <si>
    <t>岐南工</t>
    <rPh sb="0" eb="2">
      <t>ギナン</t>
    </rPh>
    <rPh sb="2" eb="3">
      <t>コウ</t>
    </rPh>
    <phoneticPr fontId="6"/>
  </si>
  <si>
    <t>岐阜城北</t>
    <rPh sb="0" eb="2">
      <t>ギフ</t>
    </rPh>
    <rPh sb="2" eb="4">
      <t>ジョウホク</t>
    </rPh>
    <phoneticPr fontId="6"/>
  </si>
  <si>
    <t>各務原</t>
    <rPh sb="0" eb="3">
      <t>カカミガハラ</t>
    </rPh>
    <phoneticPr fontId="6"/>
  </si>
  <si>
    <t>各務原西</t>
    <rPh sb="0" eb="3">
      <t>カカミガハラ</t>
    </rPh>
    <rPh sb="3" eb="4">
      <t>ニシ</t>
    </rPh>
    <phoneticPr fontId="6"/>
  </si>
  <si>
    <t>山県</t>
    <rPh sb="0" eb="2">
      <t>ヤマガタ</t>
    </rPh>
    <phoneticPr fontId="15"/>
  </si>
  <si>
    <t>岐阜工</t>
    <rPh sb="0" eb="2">
      <t>ギフ</t>
    </rPh>
    <rPh sb="2" eb="3">
      <t>コウ</t>
    </rPh>
    <phoneticPr fontId="6"/>
  </si>
  <si>
    <t>市岐阜商</t>
    <rPh sb="0" eb="1">
      <t>シ</t>
    </rPh>
    <rPh sb="1" eb="3">
      <t>ギフ</t>
    </rPh>
    <rPh sb="3" eb="4">
      <t>ショウ</t>
    </rPh>
    <phoneticPr fontId="6"/>
  </si>
  <si>
    <t>岐阜東</t>
    <rPh sb="0" eb="2">
      <t>ギフ</t>
    </rPh>
    <rPh sb="2" eb="3">
      <t>ヒガシ</t>
    </rPh>
    <phoneticPr fontId="6"/>
  </si>
  <si>
    <t>岐阜聖徳学園</t>
    <rPh sb="0" eb="2">
      <t>ギフ</t>
    </rPh>
    <rPh sb="2" eb="4">
      <t>ショウトク</t>
    </rPh>
    <rPh sb="4" eb="6">
      <t>ガクエン</t>
    </rPh>
    <phoneticPr fontId="6"/>
  </si>
  <si>
    <t>大垣東</t>
    <rPh sb="0" eb="2">
      <t>オオガキ</t>
    </rPh>
    <rPh sb="2" eb="3">
      <t>ヒガシ</t>
    </rPh>
    <phoneticPr fontId="6"/>
  </si>
  <si>
    <t>大垣西</t>
    <rPh sb="0" eb="2">
      <t>オオガキ</t>
    </rPh>
    <rPh sb="2" eb="3">
      <t>ニシ</t>
    </rPh>
    <phoneticPr fontId="6"/>
  </si>
  <si>
    <t>不破</t>
    <rPh sb="0" eb="2">
      <t>フワ</t>
    </rPh>
    <phoneticPr fontId="6"/>
  </si>
  <si>
    <t>郡上</t>
    <rPh sb="0" eb="2">
      <t>グジョウ</t>
    </rPh>
    <phoneticPr fontId="6"/>
  </si>
  <si>
    <t>武義</t>
    <rPh sb="0" eb="2">
      <t>タケヨシ</t>
    </rPh>
    <phoneticPr fontId="6"/>
  </si>
  <si>
    <t>関有知</t>
    <rPh sb="0" eb="1">
      <t>セキ</t>
    </rPh>
    <rPh sb="1" eb="2">
      <t>ユウ</t>
    </rPh>
    <rPh sb="2" eb="3">
      <t>チ</t>
    </rPh>
    <phoneticPr fontId="9"/>
  </si>
  <si>
    <t>多治見北</t>
    <rPh sb="0" eb="3">
      <t>タジミ</t>
    </rPh>
    <rPh sb="3" eb="4">
      <t>キタ</t>
    </rPh>
    <phoneticPr fontId="3"/>
  </si>
  <si>
    <t>恵那農</t>
    <rPh sb="0" eb="2">
      <t>エナ</t>
    </rPh>
    <rPh sb="2" eb="3">
      <t>ノウ</t>
    </rPh>
    <phoneticPr fontId="15"/>
  </si>
  <si>
    <t>中津川工</t>
    <rPh sb="0" eb="3">
      <t>ナカツガワ</t>
    </rPh>
    <rPh sb="3" eb="4">
      <t>コウ</t>
    </rPh>
    <phoneticPr fontId="15"/>
  </si>
  <si>
    <t>下田</t>
    <phoneticPr fontId="6"/>
  </si>
  <si>
    <t>稲取</t>
    <phoneticPr fontId="6"/>
  </si>
  <si>
    <t>伊東商</t>
    <phoneticPr fontId="6"/>
  </si>
  <si>
    <t>熱海</t>
    <phoneticPr fontId="6"/>
  </si>
  <si>
    <t>伊豆総合</t>
    <phoneticPr fontId="6"/>
  </si>
  <si>
    <t>韮山</t>
    <phoneticPr fontId="6"/>
  </si>
  <si>
    <t>伊豆中央</t>
    <phoneticPr fontId="6"/>
  </si>
  <si>
    <t>田方農</t>
    <phoneticPr fontId="6"/>
  </si>
  <si>
    <t>三島南</t>
    <phoneticPr fontId="6"/>
  </si>
  <si>
    <t>御殿場</t>
    <phoneticPr fontId="15"/>
  </si>
  <si>
    <t>御殿場南</t>
    <phoneticPr fontId="6"/>
  </si>
  <si>
    <t>小山</t>
    <phoneticPr fontId="6"/>
  </si>
  <si>
    <t>裾野</t>
    <phoneticPr fontId="6"/>
  </si>
  <si>
    <t>沼津東</t>
    <phoneticPr fontId="6"/>
  </si>
  <si>
    <t>沼津西</t>
    <phoneticPr fontId="6"/>
  </si>
  <si>
    <t>沼津城北</t>
    <phoneticPr fontId="6"/>
  </si>
  <si>
    <t>沼津工</t>
    <phoneticPr fontId="6"/>
  </si>
  <si>
    <t>吉原</t>
    <phoneticPr fontId="6"/>
  </si>
  <si>
    <t>吉原工</t>
    <phoneticPr fontId="6"/>
  </si>
  <si>
    <t>富士東</t>
    <phoneticPr fontId="6"/>
  </si>
  <si>
    <t>市立沼津</t>
    <phoneticPr fontId="6"/>
  </si>
  <si>
    <t>日大三島</t>
    <phoneticPr fontId="6"/>
  </si>
  <si>
    <t>不二聖心</t>
    <phoneticPr fontId="6"/>
  </si>
  <si>
    <t>御殿場西</t>
    <phoneticPr fontId="6"/>
  </si>
  <si>
    <t>飛龍</t>
    <phoneticPr fontId="6"/>
  </si>
  <si>
    <t>桐陽</t>
    <phoneticPr fontId="9"/>
  </si>
  <si>
    <t>加藤学暁秀</t>
    <phoneticPr fontId="6"/>
  </si>
  <si>
    <t>誠恵</t>
    <phoneticPr fontId="14"/>
  </si>
  <si>
    <t>星陵</t>
    <phoneticPr fontId="6"/>
  </si>
  <si>
    <t>沼津高専</t>
    <phoneticPr fontId="6"/>
  </si>
  <si>
    <t>富士市立</t>
    <phoneticPr fontId="14"/>
  </si>
  <si>
    <t>清水東</t>
    <phoneticPr fontId="6"/>
  </si>
  <si>
    <t>清水南</t>
    <phoneticPr fontId="14"/>
  </si>
  <si>
    <t>静岡</t>
    <phoneticPr fontId="14"/>
  </si>
  <si>
    <t>静岡城北</t>
    <phoneticPr fontId="14"/>
  </si>
  <si>
    <t>静岡東</t>
    <phoneticPr fontId="14"/>
  </si>
  <si>
    <t>静岡西</t>
    <phoneticPr fontId="3"/>
  </si>
  <si>
    <t>駿河総合</t>
    <phoneticPr fontId="14"/>
  </si>
  <si>
    <t>静岡農</t>
    <phoneticPr fontId="14"/>
  </si>
  <si>
    <t>科学技術</t>
    <phoneticPr fontId="14"/>
  </si>
  <si>
    <t>焼津中央</t>
    <phoneticPr fontId="15"/>
  </si>
  <si>
    <t>藤枝東</t>
    <phoneticPr fontId="14"/>
  </si>
  <si>
    <t>藤枝西</t>
    <phoneticPr fontId="15"/>
  </si>
  <si>
    <t>藤枝北</t>
    <phoneticPr fontId="14"/>
  </si>
  <si>
    <t>清流館</t>
    <phoneticPr fontId="14"/>
  </si>
  <si>
    <t>春日井東</t>
    <rPh sb="0" eb="3">
      <t>カスガイ</t>
    </rPh>
    <rPh sb="3" eb="4">
      <t>ヒガシ</t>
    </rPh>
    <phoneticPr fontId="15"/>
  </si>
  <si>
    <t>名古屋西</t>
    <rPh sb="0" eb="3">
      <t>ナゴヤ</t>
    </rPh>
    <rPh sb="3" eb="4">
      <t>ニシ</t>
    </rPh>
    <phoneticPr fontId="9"/>
  </si>
  <si>
    <t>緑丘商業</t>
    <rPh sb="0" eb="1">
      <t>ミドリ</t>
    </rPh>
    <rPh sb="1" eb="2">
      <t>オカ</t>
    </rPh>
    <rPh sb="2" eb="4">
      <t>ショウギョウ</t>
    </rPh>
    <phoneticPr fontId="14"/>
  </si>
  <si>
    <t>啓明学館</t>
    <rPh sb="0" eb="1">
      <t>アキラ</t>
    </rPh>
    <rPh sb="1" eb="2">
      <t>アキラ</t>
    </rPh>
    <rPh sb="2" eb="4">
      <t>ガッカン</t>
    </rPh>
    <phoneticPr fontId="14"/>
  </si>
  <si>
    <t>山田</t>
    <rPh sb="0" eb="2">
      <t>ヤマダ</t>
    </rPh>
    <phoneticPr fontId="14"/>
  </si>
  <si>
    <t>名古屋経済大学市邨</t>
    <rPh sb="0" eb="3">
      <t>ナゴヤ</t>
    </rPh>
    <rPh sb="3" eb="5">
      <t>ケイザイ</t>
    </rPh>
    <rPh sb="5" eb="7">
      <t>ダイガク</t>
    </rPh>
    <rPh sb="7" eb="9">
      <t>イチムラ</t>
    </rPh>
    <phoneticPr fontId="14"/>
  </si>
  <si>
    <t>愛知淑徳</t>
    <rPh sb="0" eb="2">
      <t>アイチ</t>
    </rPh>
    <rPh sb="2" eb="4">
      <t>シュクトク</t>
    </rPh>
    <phoneticPr fontId="14"/>
  </si>
  <si>
    <t>愛知商業</t>
    <rPh sb="0" eb="2">
      <t>アイチ</t>
    </rPh>
    <rPh sb="2" eb="4">
      <t>ショウギョウ</t>
    </rPh>
    <phoneticPr fontId="3"/>
  </si>
  <si>
    <t>金城学院</t>
    <rPh sb="0" eb="2">
      <t>キンジョウ</t>
    </rPh>
    <rPh sb="2" eb="4">
      <t>ガクイン</t>
    </rPh>
    <phoneticPr fontId="14"/>
  </si>
  <si>
    <t>椙山女学園</t>
    <rPh sb="0" eb="5">
      <t>スギヤマ</t>
    </rPh>
    <phoneticPr fontId="14"/>
  </si>
  <si>
    <t>聖カピタニオ</t>
    <rPh sb="0" eb="1">
      <t>ヒジリ</t>
    </rPh>
    <phoneticPr fontId="14"/>
  </si>
  <si>
    <t>聖霊</t>
    <rPh sb="0" eb="2">
      <t>セイレイ</t>
    </rPh>
    <phoneticPr fontId="15"/>
  </si>
  <si>
    <t>至学館</t>
    <rPh sb="0" eb="1">
      <t>イタ</t>
    </rPh>
    <rPh sb="1" eb="3">
      <t>ガッカン</t>
    </rPh>
    <phoneticPr fontId="14"/>
  </si>
  <si>
    <t>名古屋商業</t>
    <rPh sb="0" eb="3">
      <t>ナゴヤ</t>
    </rPh>
    <rPh sb="3" eb="5">
      <t>ショウギョウ</t>
    </rPh>
    <phoneticPr fontId="15"/>
  </si>
  <si>
    <t>名古屋聾</t>
    <rPh sb="0" eb="3">
      <t>ナゴヤ</t>
    </rPh>
    <rPh sb="3" eb="4">
      <t>ロウ</t>
    </rPh>
    <phoneticPr fontId="14"/>
  </si>
  <si>
    <t>名古屋大学付属</t>
    <rPh sb="0" eb="3">
      <t>ナゴヤ</t>
    </rPh>
    <rPh sb="3" eb="5">
      <t>ダイガク</t>
    </rPh>
    <rPh sb="5" eb="7">
      <t>フゾク</t>
    </rPh>
    <phoneticPr fontId="14"/>
  </si>
  <si>
    <t>四日市工業</t>
    <rPh sb="0" eb="3">
      <t>ヨッカイチ</t>
    </rPh>
    <rPh sb="3" eb="5">
      <t>コウギョウ</t>
    </rPh>
    <phoneticPr fontId="15"/>
  </si>
  <si>
    <t>津工業</t>
    <rPh sb="0" eb="1">
      <t>ツ</t>
    </rPh>
    <rPh sb="1" eb="3">
      <t>コウギョウ</t>
    </rPh>
    <phoneticPr fontId="9"/>
  </si>
  <si>
    <t>久居</t>
    <rPh sb="0" eb="2">
      <t>ヒサイ</t>
    </rPh>
    <phoneticPr fontId="14"/>
  </si>
  <si>
    <t>あけぼの学園</t>
    <rPh sb="4" eb="6">
      <t>ガクエン</t>
    </rPh>
    <phoneticPr fontId="14"/>
  </si>
  <si>
    <t>名張</t>
    <rPh sb="0" eb="2">
      <t>ナバリ</t>
    </rPh>
    <phoneticPr fontId="14"/>
  </si>
  <si>
    <t>名張青峰</t>
    <rPh sb="0" eb="2">
      <t>ナバリ</t>
    </rPh>
    <rPh sb="2" eb="3">
      <t>アオ</t>
    </rPh>
    <rPh sb="3" eb="4">
      <t>ホウ</t>
    </rPh>
    <phoneticPr fontId="14"/>
  </si>
  <si>
    <t>桜丘</t>
    <rPh sb="0" eb="1">
      <t>サクラ</t>
    </rPh>
    <rPh sb="1" eb="2">
      <t>オカ</t>
    </rPh>
    <phoneticPr fontId="14"/>
  </si>
  <si>
    <t>青山</t>
    <rPh sb="0" eb="2">
      <t>アオヤマ</t>
    </rPh>
    <phoneticPr fontId="3"/>
  </si>
  <si>
    <t>セントヨゼフ女学園</t>
    <rPh sb="6" eb="9">
      <t>ジョガクエン</t>
    </rPh>
    <phoneticPr fontId="14"/>
  </si>
  <si>
    <t>鈴鹿</t>
    <rPh sb="0" eb="2">
      <t>スズカ</t>
    </rPh>
    <phoneticPr fontId="14"/>
  </si>
  <si>
    <t>高田</t>
    <rPh sb="0" eb="2">
      <t>タカダ</t>
    </rPh>
    <phoneticPr fontId="14"/>
  </si>
  <si>
    <t>鈴鹿高専</t>
    <rPh sb="0" eb="2">
      <t>スズカ</t>
    </rPh>
    <rPh sb="2" eb="4">
      <t>コウセン</t>
    </rPh>
    <phoneticPr fontId="15"/>
  </si>
  <si>
    <t>近大高専</t>
    <rPh sb="0" eb="2">
      <t>キンダイ</t>
    </rPh>
    <rPh sb="2" eb="4">
      <t>コウセン</t>
    </rPh>
    <phoneticPr fontId="14"/>
  </si>
  <si>
    <t>松阪</t>
    <rPh sb="0" eb="2">
      <t>マツサカ</t>
    </rPh>
    <phoneticPr fontId="15"/>
  </si>
  <si>
    <t>松阪工業</t>
    <rPh sb="0" eb="2">
      <t>マツサカ</t>
    </rPh>
    <rPh sb="2" eb="4">
      <t>コウギョウ</t>
    </rPh>
    <phoneticPr fontId="14"/>
  </si>
  <si>
    <t>飯南</t>
    <rPh sb="0" eb="2">
      <t>イイナン</t>
    </rPh>
    <phoneticPr fontId="14"/>
  </si>
  <si>
    <t>高島</t>
    <phoneticPr fontId="6"/>
  </si>
  <si>
    <t>堅田</t>
    <phoneticPr fontId="6"/>
  </si>
  <si>
    <t>大津商業</t>
    <phoneticPr fontId="6"/>
  </si>
  <si>
    <t>大津</t>
    <phoneticPr fontId="6"/>
  </si>
  <si>
    <t>膳所</t>
    <phoneticPr fontId="6"/>
  </si>
  <si>
    <t>東大津</t>
    <phoneticPr fontId="6"/>
  </si>
  <si>
    <t>玉川</t>
    <phoneticPr fontId="6"/>
  </si>
  <si>
    <t>光泉</t>
    <phoneticPr fontId="6"/>
  </si>
  <si>
    <t>栗東</t>
    <phoneticPr fontId="15"/>
  </si>
  <si>
    <t>国際情報</t>
    <phoneticPr fontId="6"/>
  </si>
  <si>
    <t>守山北</t>
    <phoneticPr fontId="6"/>
  </si>
  <si>
    <t>石部</t>
    <phoneticPr fontId="6"/>
  </si>
  <si>
    <t>水口東</t>
    <phoneticPr fontId="6"/>
  </si>
  <si>
    <t>甲南</t>
    <phoneticPr fontId="6"/>
  </si>
  <si>
    <t>能登川</t>
    <phoneticPr fontId="6"/>
  </si>
  <si>
    <t>彦根工業</t>
    <phoneticPr fontId="6"/>
  </si>
  <si>
    <t>近江</t>
    <phoneticPr fontId="6"/>
  </si>
  <si>
    <t>米原</t>
    <phoneticPr fontId="6"/>
  </si>
  <si>
    <t>伊吹</t>
    <phoneticPr fontId="6"/>
  </si>
  <si>
    <t>八日市南</t>
    <rPh sb="0" eb="3">
      <t>ヨウカイチ</t>
    </rPh>
    <rPh sb="3" eb="4">
      <t>ミナミ</t>
    </rPh>
    <phoneticPr fontId="6"/>
  </si>
  <si>
    <t>近江兄弟社</t>
    <rPh sb="0" eb="2">
      <t>オウミ</t>
    </rPh>
    <rPh sb="2" eb="4">
      <t>キョウダイ</t>
    </rPh>
    <rPh sb="4" eb="5">
      <t>シャ</t>
    </rPh>
    <phoneticPr fontId="6"/>
  </si>
  <si>
    <t>立命館守山</t>
    <rPh sb="0" eb="3">
      <t>リツメイカン</t>
    </rPh>
    <rPh sb="3" eb="5">
      <t>モリヤマ</t>
    </rPh>
    <phoneticPr fontId="9"/>
  </si>
  <si>
    <t>山城</t>
    <rPh sb="0" eb="2">
      <t>ヤマシロ</t>
    </rPh>
    <phoneticPr fontId="6"/>
  </si>
  <si>
    <t>鴨沂</t>
    <rPh sb="0" eb="1">
      <t>カモ</t>
    </rPh>
    <rPh sb="1" eb="2">
      <t>キ</t>
    </rPh>
    <phoneticPr fontId="6"/>
  </si>
  <si>
    <t>洛北</t>
    <rPh sb="0" eb="1">
      <t>ラク</t>
    </rPh>
    <rPh sb="1" eb="2">
      <t>キタ</t>
    </rPh>
    <phoneticPr fontId="6"/>
  </si>
  <si>
    <t>洛東</t>
    <rPh sb="0" eb="1">
      <t>ラク</t>
    </rPh>
    <rPh sb="1" eb="2">
      <t>ヒガシ</t>
    </rPh>
    <phoneticPr fontId="6"/>
  </si>
  <si>
    <t>鳥羽</t>
    <rPh sb="0" eb="2">
      <t>トバ</t>
    </rPh>
    <phoneticPr fontId="6"/>
  </si>
  <si>
    <t>桂</t>
    <rPh sb="0" eb="1">
      <t>カツラ</t>
    </rPh>
    <phoneticPr fontId="6"/>
  </si>
  <si>
    <t>洛西</t>
    <rPh sb="0" eb="1">
      <t>ラク</t>
    </rPh>
    <rPh sb="1" eb="2">
      <t>ニシ</t>
    </rPh>
    <phoneticPr fontId="6"/>
  </si>
  <si>
    <t>桃山</t>
    <rPh sb="0" eb="2">
      <t>モモヤマ</t>
    </rPh>
    <phoneticPr fontId="6"/>
  </si>
  <si>
    <t>東稜</t>
    <rPh sb="0" eb="1">
      <t>ヒガシ</t>
    </rPh>
    <rPh sb="1" eb="2">
      <t>リョウ</t>
    </rPh>
    <phoneticPr fontId="15"/>
  </si>
  <si>
    <t>洛水</t>
    <rPh sb="0" eb="1">
      <t>ラク</t>
    </rPh>
    <rPh sb="1" eb="2">
      <t>ミズ</t>
    </rPh>
    <phoneticPr fontId="6"/>
  </si>
  <si>
    <t>京都すばる</t>
    <rPh sb="0" eb="2">
      <t>キョウト</t>
    </rPh>
    <phoneticPr fontId="6"/>
  </si>
  <si>
    <t>西乙訓</t>
    <rPh sb="0" eb="1">
      <t>ニシ</t>
    </rPh>
    <rPh sb="1" eb="3">
      <t>オトクニ</t>
    </rPh>
    <phoneticPr fontId="6"/>
  </si>
  <si>
    <t>東宇治</t>
    <rPh sb="0" eb="1">
      <t>ヒガシ</t>
    </rPh>
    <rPh sb="1" eb="3">
      <t>ウジ</t>
    </rPh>
    <phoneticPr fontId="6"/>
  </si>
  <si>
    <t>田辺</t>
    <rPh sb="0" eb="2">
      <t>タナベ</t>
    </rPh>
    <phoneticPr fontId="6"/>
  </si>
  <si>
    <t>南陽</t>
    <rPh sb="0" eb="2">
      <t>ナンヨウ</t>
    </rPh>
    <phoneticPr fontId="6"/>
  </si>
  <si>
    <t>亀岡</t>
    <rPh sb="0" eb="2">
      <t>カメオカ</t>
    </rPh>
    <phoneticPr fontId="6"/>
  </si>
  <si>
    <t>園部</t>
    <rPh sb="0" eb="2">
      <t>ソノベ</t>
    </rPh>
    <phoneticPr fontId="6"/>
  </si>
  <si>
    <t>農芸</t>
    <rPh sb="0" eb="2">
      <t>ノウゲイ</t>
    </rPh>
    <phoneticPr fontId="6"/>
  </si>
  <si>
    <t>京都工学院</t>
    <rPh sb="0" eb="2">
      <t>キョウト</t>
    </rPh>
    <rPh sb="2" eb="4">
      <t>コウガク</t>
    </rPh>
    <rPh sb="4" eb="5">
      <t>イン</t>
    </rPh>
    <phoneticPr fontId="9"/>
  </si>
  <si>
    <t>堀川</t>
    <rPh sb="0" eb="2">
      <t>ホリカワ</t>
    </rPh>
    <phoneticPr fontId="14"/>
  </si>
  <si>
    <t>日吉ケ丘</t>
    <rPh sb="0" eb="2">
      <t>ヒヨシ</t>
    </rPh>
    <rPh sb="3" eb="4">
      <t>オカ</t>
    </rPh>
    <phoneticPr fontId="6"/>
  </si>
  <si>
    <t>大教大天王寺</t>
    <phoneticPr fontId="6"/>
  </si>
  <si>
    <t>大教大池田</t>
    <phoneticPr fontId="6"/>
  </si>
  <si>
    <t>大教大平野</t>
    <phoneticPr fontId="6"/>
  </si>
  <si>
    <t>北野</t>
    <phoneticPr fontId="6"/>
  </si>
  <si>
    <t>東淀川</t>
    <phoneticPr fontId="6"/>
  </si>
  <si>
    <t>西淀川</t>
    <phoneticPr fontId="6"/>
  </si>
  <si>
    <t>池田</t>
    <phoneticPr fontId="6"/>
  </si>
  <si>
    <t>渋谷</t>
    <phoneticPr fontId="6"/>
  </si>
  <si>
    <t>池田北</t>
    <phoneticPr fontId="6"/>
  </si>
  <si>
    <t>豊中</t>
    <phoneticPr fontId="15"/>
  </si>
  <si>
    <t>桜塚</t>
    <phoneticPr fontId="6"/>
  </si>
  <si>
    <t>千里青雲</t>
    <phoneticPr fontId="6"/>
  </si>
  <si>
    <t>豊島</t>
    <phoneticPr fontId="6"/>
  </si>
  <si>
    <t>刀根山</t>
    <phoneticPr fontId="6"/>
  </si>
  <si>
    <t>能勢</t>
    <phoneticPr fontId="6"/>
  </si>
  <si>
    <t>箕面</t>
    <phoneticPr fontId="6"/>
  </si>
  <si>
    <t>北淀</t>
    <phoneticPr fontId="6"/>
  </si>
  <si>
    <t>春日丘</t>
    <phoneticPr fontId="6"/>
  </si>
  <si>
    <t>茨木</t>
    <phoneticPr fontId="6"/>
  </si>
  <si>
    <t>茨木西</t>
    <phoneticPr fontId="6"/>
  </si>
  <si>
    <t>北摂つばさ</t>
    <phoneticPr fontId="6"/>
  </si>
  <si>
    <t>福井</t>
    <phoneticPr fontId="6"/>
  </si>
  <si>
    <t>吹田</t>
    <phoneticPr fontId="6"/>
  </si>
  <si>
    <t>千里</t>
    <phoneticPr fontId="6"/>
  </si>
  <si>
    <t>吹田東</t>
    <phoneticPr fontId="6"/>
  </si>
  <si>
    <t>北千里</t>
    <phoneticPr fontId="9"/>
  </si>
  <si>
    <t>山田</t>
    <phoneticPr fontId="6"/>
  </si>
  <si>
    <t>槻の木</t>
    <phoneticPr fontId="14"/>
  </si>
  <si>
    <t>三島</t>
    <phoneticPr fontId="6"/>
  </si>
  <si>
    <t>関西福祉</t>
    <phoneticPr fontId="6"/>
  </si>
  <si>
    <t>東大阪大柏原</t>
    <phoneticPr fontId="6"/>
  </si>
  <si>
    <t>女子短</t>
    <phoneticPr fontId="6"/>
  </si>
  <si>
    <t>清教学園</t>
    <phoneticPr fontId="6"/>
  </si>
  <si>
    <t>賢明学院</t>
    <phoneticPr fontId="6"/>
  </si>
  <si>
    <t>大商大堺</t>
    <phoneticPr fontId="6"/>
  </si>
  <si>
    <t>羽衣学園</t>
    <phoneticPr fontId="6"/>
  </si>
  <si>
    <t>清風南海</t>
    <phoneticPr fontId="6"/>
  </si>
  <si>
    <t>近大泉州</t>
    <phoneticPr fontId="6"/>
  </si>
  <si>
    <t>東海大仰星</t>
    <phoneticPr fontId="15"/>
  </si>
  <si>
    <t>金光大阪</t>
    <phoneticPr fontId="6"/>
  </si>
  <si>
    <t>帝塚山泉ヶ丘</t>
    <phoneticPr fontId="6"/>
  </si>
  <si>
    <t>四天王寺羽曳丘</t>
    <phoneticPr fontId="6"/>
  </si>
  <si>
    <t>大阪青凌</t>
    <phoneticPr fontId="6"/>
  </si>
  <si>
    <t>金光八尾</t>
    <phoneticPr fontId="6"/>
  </si>
  <si>
    <t>初芝富田林</t>
    <phoneticPr fontId="6"/>
  </si>
  <si>
    <t>大体大浪商</t>
    <phoneticPr fontId="6"/>
  </si>
  <si>
    <t>大阪桐蔭</t>
    <phoneticPr fontId="6"/>
  </si>
  <si>
    <t>上宮太子</t>
    <phoneticPr fontId="6"/>
  </si>
  <si>
    <t>大阪朝高</t>
    <phoneticPr fontId="6"/>
  </si>
  <si>
    <t>大阪学芸中等</t>
    <phoneticPr fontId="6"/>
  </si>
  <si>
    <t>金剛学園</t>
    <phoneticPr fontId="6"/>
  </si>
  <si>
    <t>藍野</t>
    <phoneticPr fontId="6"/>
  </si>
  <si>
    <t>関大高等部</t>
    <phoneticPr fontId="6"/>
  </si>
  <si>
    <t>四天王寺学園</t>
    <phoneticPr fontId="6"/>
  </si>
  <si>
    <t>咲洲</t>
    <phoneticPr fontId="9"/>
  </si>
  <si>
    <t>成城</t>
    <phoneticPr fontId="6"/>
  </si>
  <si>
    <t>箕面東</t>
    <phoneticPr fontId="14"/>
  </si>
  <si>
    <t>和泉総合</t>
    <phoneticPr fontId="6"/>
  </si>
  <si>
    <t>関学</t>
    <phoneticPr fontId="6"/>
  </si>
  <si>
    <t>甲陽</t>
    <phoneticPr fontId="6"/>
  </si>
  <si>
    <t>仁川</t>
    <phoneticPr fontId="6"/>
  </si>
  <si>
    <t>報徳</t>
    <phoneticPr fontId="6"/>
  </si>
  <si>
    <t>女学院</t>
    <phoneticPr fontId="6"/>
  </si>
  <si>
    <t>武庫川大附</t>
    <phoneticPr fontId="6"/>
  </si>
  <si>
    <t>夙川</t>
    <phoneticPr fontId="6"/>
  </si>
  <si>
    <t>西宮南</t>
    <phoneticPr fontId="6"/>
  </si>
  <si>
    <t>西宮東</t>
    <phoneticPr fontId="6"/>
  </si>
  <si>
    <t>西宮北</t>
    <phoneticPr fontId="15"/>
  </si>
  <si>
    <t>西宮今津</t>
    <phoneticPr fontId="6"/>
  </si>
  <si>
    <t>県西宮</t>
    <phoneticPr fontId="6"/>
  </si>
  <si>
    <t>市立西宮</t>
    <rPh sb="0" eb="2">
      <t>イチリツ</t>
    </rPh>
    <rPh sb="2" eb="4">
      <t>ニシノミヤ</t>
    </rPh>
    <phoneticPr fontId="6"/>
  </si>
  <si>
    <t>鳴尾</t>
    <phoneticPr fontId="6"/>
  </si>
  <si>
    <t>園田</t>
    <phoneticPr fontId="6"/>
  </si>
  <si>
    <t>尼崎北</t>
    <phoneticPr fontId="6"/>
  </si>
  <si>
    <t>尼崎稲園</t>
    <phoneticPr fontId="6"/>
  </si>
  <si>
    <t>武庫荘総合</t>
    <phoneticPr fontId="6"/>
  </si>
  <si>
    <t>芦屋学園</t>
    <phoneticPr fontId="6"/>
  </si>
  <si>
    <t>県国際</t>
    <phoneticPr fontId="6"/>
  </si>
  <si>
    <t>芦屋</t>
    <phoneticPr fontId="6"/>
  </si>
  <si>
    <t>県伊丹</t>
    <phoneticPr fontId="6"/>
  </si>
  <si>
    <t>市立伊丹</t>
    <rPh sb="0" eb="2">
      <t>イチリツ</t>
    </rPh>
    <rPh sb="2" eb="4">
      <t>イタミ</t>
    </rPh>
    <phoneticPr fontId="6"/>
  </si>
  <si>
    <t>伊丹北</t>
    <phoneticPr fontId="6"/>
  </si>
  <si>
    <t>伊丹西</t>
    <phoneticPr fontId="9"/>
  </si>
  <si>
    <t>雲雀丘</t>
    <phoneticPr fontId="6"/>
  </si>
  <si>
    <t>小林聖心</t>
    <phoneticPr fontId="14"/>
  </si>
  <si>
    <t>宝塚</t>
    <phoneticPr fontId="6"/>
  </si>
  <si>
    <t>宝塚東</t>
    <phoneticPr fontId="6"/>
  </si>
  <si>
    <t>宝塚西</t>
    <phoneticPr fontId="4"/>
  </si>
  <si>
    <t>宝塚北</t>
    <phoneticPr fontId="4"/>
  </si>
  <si>
    <t>川西明峰</t>
    <phoneticPr fontId="4"/>
  </si>
  <si>
    <t>川西緑台</t>
    <phoneticPr fontId="4"/>
  </si>
  <si>
    <t>川西北陵</t>
    <phoneticPr fontId="8"/>
  </si>
  <si>
    <t>猪名川</t>
    <phoneticPr fontId="4"/>
  </si>
  <si>
    <t>西宮甲山</t>
    <phoneticPr fontId="4"/>
  </si>
  <si>
    <t>県尼崎工</t>
    <phoneticPr fontId="4"/>
  </si>
  <si>
    <t>百合</t>
    <phoneticPr fontId="9"/>
  </si>
  <si>
    <t>西宮甲英</t>
    <phoneticPr fontId="4"/>
  </si>
  <si>
    <t>芦屋中等</t>
    <phoneticPr fontId="9"/>
  </si>
  <si>
    <t>阪神支援</t>
    <phoneticPr fontId="4"/>
  </si>
  <si>
    <t>神港学園</t>
    <phoneticPr fontId="4"/>
  </si>
  <si>
    <t>神戸山手</t>
    <phoneticPr fontId="6"/>
  </si>
  <si>
    <t>葺合</t>
    <phoneticPr fontId="4"/>
  </si>
  <si>
    <t>六甲</t>
    <phoneticPr fontId="4"/>
  </si>
  <si>
    <t>松蔭</t>
    <phoneticPr fontId="9"/>
  </si>
  <si>
    <t>神戸</t>
    <phoneticPr fontId="9"/>
  </si>
  <si>
    <t>灘</t>
    <phoneticPr fontId="9"/>
  </si>
  <si>
    <t>甲南女</t>
    <phoneticPr fontId="8"/>
  </si>
  <si>
    <t>御影</t>
    <phoneticPr fontId="9"/>
  </si>
  <si>
    <t>東灘</t>
    <phoneticPr fontId="9"/>
  </si>
  <si>
    <t>育英</t>
    <phoneticPr fontId="9"/>
  </si>
  <si>
    <t>長田</t>
    <phoneticPr fontId="4"/>
  </si>
  <si>
    <t>星陵</t>
    <phoneticPr fontId="4"/>
  </si>
  <si>
    <t>兵庫</t>
    <phoneticPr fontId="4"/>
  </si>
  <si>
    <t>滝川</t>
    <phoneticPr fontId="4"/>
  </si>
  <si>
    <t>啓明</t>
    <phoneticPr fontId="4"/>
  </si>
  <si>
    <t>北須磨</t>
    <phoneticPr fontId="4"/>
  </si>
  <si>
    <t>須磨東</t>
    <phoneticPr fontId="4"/>
  </si>
  <si>
    <t>須磨友が丘</t>
    <phoneticPr fontId="4"/>
  </si>
  <si>
    <t>生駒</t>
    <rPh sb="0" eb="2">
      <t>イコマ</t>
    </rPh>
    <phoneticPr fontId="15"/>
  </si>
  <si>
    <t>奈良学園登美ケ丘</t>
    <rPh sb="0" eb="2">
      <t>ナラ</t>
    </rPh>
    <rPh sb="2" eb="4">
      <t>ガクエン</t>
    </rPh>
    <rPh sb="4" eb="8">
      <t>トミガオカ</t>
    </rPh>
    <phoneticPr fontId="9"/>
  </si>
  <si>
    <t>初芝橋本</t>
    <rPh sb="0" eb="2">
      <t>ハツシバ</t>
    </rPh>
    <rPh sb="2" eb="4">
      <t>ハシモト</t>
    </rPh>
    <phoneticPr fontId="6"/>
  </si>
  <si>
    <t>紀北農芸</t>
    <rPh sb="0" eb="2">
      <t>キホク</t>
    </rPh>
    <rPh sb="2" eb="4">
      <t>ノウゲイ</t>
    </rPh>
    <phoneticPr fontId="6"/>
  </si>
  <si>
    <t>貴志川</t>
    <rPh sb="0" eb="3">
      <t>キシガワ</t>
    </rPh>
    <phoneticPr fontId="6"/>
  </si>
  <si>
    <t>開智</t>
    <rPh sb="0" eb="1">
      <t>カイ</t>
    </rPh>
    <rPh sb="1" eb="2">
      <t>チ</t>
    </rPh>
    <phoneticPr fontId="6"/>
  </si>
  <si>
    <t>和歌山北</t>
    <rPh sb="0" eb="3">
      <t>ワカヤマ</t>
    </rPh>
    <rPh sb="3" eb="4">
      <t>キタ</t>
    </rPh>
    <phoneticPr fontId="6"/>
  </si>
  <si>
    <t>近畿大学附属和歌山</t>
    <rPh sb="0" eb="9">
      <t>キンキダイガクフゾクワカヤマ</t>
    </rPh>
    <phoneticPr fontId="6"/>
  </si>
  <si>
    <t>和歌山東</t>
    <rPh sb="0" eb="3">
      <t>ワカヤマ</t>
    </rPh>
    <rPh sb="3" eb="4">
      <t>ヒガシ</t>
    </rPh>
    <phoneticPr fontId="6"/>
  </si>
  <si>
    <t>桐蔭</t>
    <rPh sb="0" eb="2">
      <t>トウイン</t>
    </rPh>
    <phoneticPr fontId="15"/>
  </si>
  <si>
    <t>和歌山商業</t>
    <rPh sb="0" eb="3">
      <t>ワカヤマ</t>
    </rPh>
    <rPh sb="3" eb="5">
      <t>ショウギョウ</t>
    </rPh>
    <phoneticPr fontId="6"/>
  </si>
  <si>
    <t>星林</t>
    <rPh sb="0" eb="1">
      <t>ホシ</t>
    </rPh>
    <rPh sb="1" eb="2">
      <t>ハヤシ</t>
    </rPh>
    <phoneticPr fontId="6"/>
  </si>
  <si>
    <t>海南</t>
    <rPh sb="0" eb="2">
      <t>カイナン</t>
    </rPh>
    <phoneticPr fontId="6"/>
  </si>
  <si>
    <t>日高</t>
    <rPh sb="0" eb="2">
      <t>ヒダカ</t>
    </rPh>
    <phoneticPr fontId="6"/>
  </si>
  <si>
    <t>和歌山工業高等専門学校</t>
    <rPh sb="0" eb="3">
      <t>ワカヤマ</t>
    </rPh>
    <rPh sb="3" eb="5">
      <t>コウギョウ</t>
    </rPh>
    <rPh sb="5" eb="7">
      <t>コウトウ</t>
    </rPh>
    <rPh sb="7" eb="9">
      <t>センモン</t>
    </rPh>
    <rPh sb="9" eb="11">
      <t>ガッコウ</t>
    </rPh>
    <phoneticPr fontId="6"/>
  </si>
  <si>
    <t>慶風</t>
    <rPh sb="0" eb="1">
      <t>ケイ</t>
    </rPh>
    <rPh sb="1" eb="2">
      <t>フウ</t>
    </rPh>
    <phoneticPr fontId="6"/>
  </si>
  <si>
    <t>和歌山工業</t>
    <rPh sb="0" eb="3">
      <t>ワカヤマ</t>
    </rPh>
    <rPh sb="3" eb="5">
      <t>コウギョウ</t>
    </rPh>
    <phoneticPr fontId="6"/>
  </si>
  <si>
    <t>粉河</t>
    <rPh sb="0" eb="2">
      <t>コカワ</t>
    </rPh>
    <phoneticPr fontId="6"/>
  </si>
  <si>
    <t>和歌山信愛</t>
    <rPh sb="0" eb="3">
      <t>ワカヤマ</t>
    </rPh>
    <rPh sb="3" eb="5">
      <t>シンアイ</t>
    </rPh>
    <phoneticPr fontId="6"/>
  </si>
  <si>
    <t>鳥取東</t>
    <rPh sb="0" eb="2">
      <t>トットリ</t>
    </rPh>
    <rPh sb="2" eb="3">
      <t>ヒガシ</t>
    </rPh>
    <phoneticPr fontId="6"/>
  </si>
  <si>
    <t>鳥取西</t>
    <rPh sb="0" eb="2">
      <t>トットリ</t>
    </rPh>
    <rPh sb="2" eb="3">
      <t>ニシ</t>
    </rPh>
    <phoneticPr fontId="6"/>
  </si>
  <si>
    <t>鳥取工業</t>
    <rPh sb="0" eb="2">
      <t>トットリ</t>
    </rPh>
    <rPh sb="2" eb="4">
      <t>コウギョウ</t>
    </rPh>
    <phoneticPr fontId="6"/>
  </si>
  <si>
    <t>鳥取湖陵</t>
    <rPh sb="0" eb="2">
      <t>トットリ</t>
    </rPh>
    <rPh sb="2" eb="4">
      <t>コリョウ</t>
    </rPh>
    <phoneticPr fontId="6"/>
  </si>
  <si>
    <t>八頭</t>
    <rPh sb="0" eb="2">
      <t>ヤズ</t>
    </rPh>
    <phoneticPr fontId="6"/>
  </si>
  <si>
    <t>岩美</t>
    <phoneticPr fontId="6"/>
  </si>
  <si>
    <t>鳥取城北</t>
    <phoneticPr fontId="6"/>
  </si>
  <si>
    <t>倉吉東</t>
    <rPh sb="0" eb="2">
      <t>クラヨシ</t>
    </rPh>
    <rPh sb="2" eb="3">
      <t>ヒガシ</t>
    </rPh>
    <phoneticPr fontId="6"/>
  </si>
  <si>
    <t>鳥取中央育英</t>
    <rPh sb="0" eb="2">
      <t>トットリ</t>
    </rPh>
    <phoneticPr fontId="6"/>
  </si>
  <si>
    <t>米子東</t>
    <rPh sb="0" eb="2">
      <t>ヨナゴ</t>
    </rPh>
    <rPh sb="2" eb="3">
      <t>ヒガシ</t>
    </rPh>
    <phoneticPr fontId="15"/>
  </si>
  <si>
    <t>米子西</t>
    <rPh sb="0" eb="2">
      <t>ヨナゴ</t>
    </rPh>
    <rPh sb="2" eb="3">
      <t>ニシ</t>
    </rPh>
    <phoneticPr fontId="6"/>
  </si>
  <si>
    <t>米子</t>
    <rPh sb="0" eb="2">
      <t>ヨナゴ</t>
    </rPh>
    <phoneticPr fontId="6"/>
  </si>
  <si>
    <t>米子工業</t>
    <rPh sb="0" eb="2">
      <t>ヨナゴ</t>
    </rPh>
    <rPh sb="2" eb="4">
      <t>コウギョウ</t>
    </rPh>
    <phoneticPr fontId="6"/>
  </si>
  <si>
    <t>境</t>
    <rPh sb="0" eb="1">
      <t>サカイ</t>
    </rPh>
    <phoneticPr fontId="6"/>
  </si>
  <si>
    <t>境港総技</t>
    <rPh sb="0" eb="2">
      <t>サカイミナト</t>
    </rPh>
    <rPh sb="2" eb="3">
      <t>フサ</t>
    </rPh>
    <rPh sb="3" eb="4">
      <t>ギ</t>
    </rPh>
    <phoneticPr fontId="6"/>
  </si>
  <si>
    <t>米子高専</t>
    <rPh sb="0" eb="2">
      <t>ヨナゴ</t>
    </rPh>
    <rPh sb="2" eb="4">
      <t>コウセン</t>
    </rPh>
    <phoneticPr fontId="6"/>
  </si>
  <si>
    <t>米子北</t>
    <rPh sb="0" eb="2">
      <t>ヨナゴ</t>
    </rPh>
    <rPh sb="2" eb="3">
      <t>キタ</t>
    </rPh>
    <phoneticPr fontId="6"/>
  </si>
  <si>
    <t>米子北斗</t>
    <rPh sb="0" eb="2">
      <t>ヨナゴ</t>
    </rPh>
    <rPh sb="2" eb="4">
      <t>ホクト</t>
    </rPh>
    <phoneticPr fontId="6"/>
  </si>
  <si>
    <t>松江高専</t>
    <rPh sb="0" eb="2">
      <t>マツエ</t>
    </rPh>
    <rPh sb="2" eb="4">
      <t>コウセン</t>
    </rPh>
    <phoneticPr fontId="15"/>
  </si>
  <si>
    <t>岡山朝日</t>
    <phoneticPr fontId="6"/>
  </si>
  <si>
    <t>岡山操山</t>
    <phoneticPr fontId="6"/>
  </si>
  <si>
    <t>岡山大安寺中等教育</t>
    <rPh sb="0" eb="2">
      <t>オカヤマ</t>
    </rPh>
    <rPh sb="2" eb="5">
      <t>ダイアンジ</t>
    </rPh>
    <rPh sb="5" eb="7">
      <t>チュウトウ</t>
    </rPh>
    <rPh sb="7" eb="9">
      <t>キョウイク</t>
    </rPh>
    <phoneticPr fontId="6"/>
  </si>
  <si>
    <t>岡山芳泉</t>
    <phoneticPr fontId="6"/>
  </si>
  <si>
    <t>岡山一宮</t>
    <phoneticPr fontId="6"/>
  </si>
  <si>
    <t>岡山城東</t>
    <phoneticPr fontId="6"/>
  </si>
  <si>
    <t>岡山工業</t>
    <phoneticPr fontId="6"/>
  </si>
  <si>
    <t>東岡山工業</t>
    <phoneticPr fontId="6"/>
  </si>
  <si>
    <t>玉野光南</t>
    <phoneticPr fontId="6"/>
  </si>
  <si>
    <t>倉敷鷲羽</t>
    <rPh sb="0" eb="2">
      <t>クラシキ</t>
    </rPh>
    <rPh sb="2" eb="4">
      <t>ワシュウ</t>
    </rPh>
    <phoneticPr fontId="15"/>
  </si>
  <si>
    <t>倉敷青陵</t>
    <phoneticPr fontId="6"/>
  </si>
  <si>
    <t>倉敷天城</t>
    <phoneticPr fontId="6"/>
  </si>
  <si>
    <t>倉敷南</t>
    <phoneticPr fontId="6"/>
  </si>
  <si>
    <t>倉敷工業</t>
    <phoneticPr fontId="6"/>
  </si>
  <si>
    <t>笠岡工業</t>
    <phoneticPr fontId="6"/>
  </si>
  <si>
    <t>総社</t>
    <phoneticPr fontId="6"/>
  </si>
  <si>
    <t>総社南</t>
    <phoneticPr fontId="6"/>
  </si>
  <si>
    <t>広島皆実高等学校</t>
    <rPh sb="0" eb="1">
      <t>ヒロ</t>
    </rPh>
    <phoneticPr fontId="6"/>
  </si>
  <si>
    <t>広島観音高等学校</t>
    <phoneticPr fontId="6"/>
  </si>
  <si>
    <t>広島国泰寺高等学校</t>
    <phoneticPr fontId="6"/>
  </si>
  <si>
    <t>広島工業高等学校</t>
    <phoneticPr fontId="6"/>
  </si>
  <si>
    <t>市立基町高等学校</t>
    <phoneticPr fontId="6"/>
  </si>
  <si>
    <t>市立舟入高等学校</t>
    <phoneticPr fontId="6"/>
  </si>
  <si>
    <t>市立広島工業高等学校</t>
    <phoneticPr fontId="6"/>
  </si>
  <si>
    <t>市立広島商業高等学校</t>
    <phoneticPr fontId="6"/>
  </si>
  <si>
    <t>海田高等学校</t>
    <phoneticPr fontId="6"/>
  </si>
  <si>
    <t>可部高等学校</t>
    <phoneticPr fontId="15"/>
  </si>
  <si>
    <t>廿日市高等学校</t>
    <phoneticPr fontId="6"/>
  </si>
  <si>
    <t>宮島工業高等学校</t>
    <phoneticPr fontId="6"/>
  </si>
  <si>
    <t>五日市高等学校</t>
    <phoneticPr fontId="6"/>
  </si>
  <si>
    <t>広島大学附属高等学校</t>
    <phoneticPr fontId="6"/>
  </si>
  <si>
    <t>安古市高等学校</t>
    <phoneticPr fontId="6"/>
  </si>
  <si>
    <t>高陽高等学校</t>
    <phoneticPr fontId="6"/>
  </si>
  <si>
    <t>広島井口高等学校</t>
    <phoneticPr fontId="6"/>
  </si>
  <si>
    <t>安芸府中高等学校</t>
    <phoneticPr fontId="6"/>
  </si>
  <si>
    <t>修道高等学校</t>
    <phoneticPr fontId="6"/>
  </si>
  <si>
    <t>安田女子高等学校</t>
    <phoneticPr fontId="6"/>
  </si>
  <si>
    <t>岩国</t>
    <phoneticPr fontId="6"/>
  </si>
  <si>
    <t>岩国広瀬</t>
    <rPh sb="0" eb="2">
      <t>イワクニ</t>
    </rPh>
    <rPh sb="2" eb="4">
      <t>ヒロセ</t>
    </rPh>
    <phoneticPr fontId="6"/>
  </si>
  <si>
    <t>岩国工業</t>
    <rPh sb="0" eb="2">
      <t>イワクニ</t>
    </rPh>
    <rPh sb="2" eb="4">
      <t>コウギョウ</t>
    </rPh>
    <phoneticPr fontId="6"/>
  </si>
  <si>
    <t>高森</t>
    <phoneticPr fontId="6"/>
  </si>
  <si>
    <t>田布施農工</t>
    <rPh sb="3" eb="4">
      <t>ノウ</t>
    </rPh>
    <phoneticPr fontId="6"/>
  </si>
  <si>
    <t>高水</t>
    <rPh sb="0" eb="2">
      <t>タカミズ</t>
    </rPh>
    <phoneticPr fontId="6"/>
  </si>
  <si>
    <t>光丘</t>
    <phoneticPr fontId="6"/>
  </si>
  <si>
    <t>華陵</t>
    <phoneticPr fontId="6"/>
  </si>
  <si>
    <t>徳山鹿野</t>
    <rPh sb="0" eb="2">
      <t>トクヤマ</t>
    </rPh>
    <rPh sb="2" eb="4">
      <t>カノ</t>
    </rPh>
    <phoneticPr fontId="6"/>
  </si>
  <si>
    <t>徳山高専</t>
    <rPh sb="0" eb="2">
      <t>トクヤマ</t>
    </rPh>
    <rPh sb="2" eb="4">
      <t>コウセン</t>
    </rPh>
    <phoneticPr fontId="15"/>
  </si>
  <si>
    <t>徳山</t>
    <rPh sb="0" eb="2">
      <t>トクヤマ</t>
    </rPh>
    <phoneticPr fontId="6"/>
  </si>
  <si>
    <t>防府</t>
    <phoneticPr fontId="6"/>
  </si>
  <si>
    <t>防府西</t>
    <phoneticPr fontId="6"/>
  </si>
  <si>
    <t>防府商工</t>
    <rPh sb="2" eb="4">
      <t>ショウコウ</t>
    </rPh>
    <phoneticPr fontId="6"/>
  </si>
  <si>
    <t>誠英</t>
    <rPh sb="0" eb="2">
      <t>セイエイ</t>
    </rPh>
    <phoneticPr fontId="6"/>
  </si>
  <si>
    <t>山口</t>
    <phoneticPr fontId="6"/>
  </si>
  <si>
    <t xml:space="preserve">山口中央  </t>
    <phoneticPr fontId="6"/>
  </si>
  <si>
    <t>西京</t>
    <phoneticPr fontId="6"/>
  </si>
  <si>
    <t>山口県鴻城</t>
    <phoneticPr fontId="6"/>
  </si>
  <si>
    <t>野田学園</t>
    <phoneticPr fontId="6"/>
  </si>
  <si>
    <t>富岡東</t>
    <rPh sb="0" eb="2">
      <t>トミオカ</t>
    </rPh>
    <rPh sb="2" eb="3">
      <t>ヒガシ</t>
    </rPh>
    <phoneticPr fontId="15"/>
  </si>
  <si>
    <t>川之江</t>
    <phoneticPr fontId="6"/>
  </si>
  <si>
    <t>土居</t>
    <phoneticPr fontId="6"/>
  </si>
  <si>
    <t>新居浜東</t>
    <phoneticPr fontId="6"/>
  </si>
  <si>
    <t>新居浜西</t>
    <rPh sb="0" eb="4">
      <t>ニイハマニシ</t>
    </rPh>
    <phoneticPr fontId="6"/>
  </si>
  <si>
    <t>新居浜南</t>
    <phoneticPr fontId="6"/>
  </si>
  <si>
    <t>新居浜商業</t>
    <phoneticPr fontId="6"/>
  </si>
  <si>
    <t>西条農業</t>
    <phoneticPr fontId="6"/>
  </si>
  <si>
    <t>東予</t>
    <phoneticPr fontId="6"/>
  </si>
  <si>
    <t>丹原</t>
    <phoneticPr fontId="15"/>
  </si>
  <si>
    <t>今治西</t>
    <phoneticPr fontId="6"/>
  </si>
  <si>
    <t>今治南</t>
    <phoneticPr fontId="6"/>
  </si>
  <si>
    <t>今治北</t>
    <phoneticPr fontId="6"/>
  </si>
  <si>
    <t>今治工業</t>
    <phoneticPr fontId="6"/>
  </si>
  <si>
    <t>今北大三島</t>
    <rPh sb="0" eb="1">
      <t>イマ</t>
    </rPh>
    <rPh sb="1" eb="2">
      <t>キタ</t>
    </rPh>
    <phoneticPr fontId="6"/>
  </si>
  <si>
    <t>新居浜高専</t>
    <phoneticPr fontId="6"/>
  </si>
  <si>
    <t>弓削</t>
    <phoneticPr fontId="6"/>
  </si>
  <si>
    <t>弓削商船</t>
    <phoneticPr fontId="6"/>
  </si>
  <si>
    <t>今治精華</t>
    <phoneticPr fontId="6"/>
  </si>
  <si>
    <t>今治明徳</t>
    <phoneticPr fontId="6"/>
  </si>
  <si>
    <t>今治明徳　矢田</t>
    <rPh sb="0" eb="2">
      <t>イマバリ</t>
    </rPh>
    <rPh sb="2" eb="4">
      <t>メイトク</t>
    </rPh>
    <rPh sb="5" eb="7">
      <t>ヤタ</t>
    </rPh>
    <phoneticPr fontId="6"/>
  </si>
  <si>
    <t>石　　　 田</t>
    <phoneticPr fontId="6"/>
  </si>
  <si>
    <t>志　　　度</t>
    <phoneticPr fontId="6"/>
  </si>
  <si>
    <t>三　　　木</t>
    <phoneticPr fontId="6"/>
  </si>
  <si>
    <t>高　松　北</t>
    <phoneticPr fontId="6"/>
  </si>
  <si>
    <t>高　松　東</t>
    <phoneticPr fontId="6"/>
  </si>
  <si>
    <t>高松商業</t>
    <phoneticPr fontId="6"/>
  </si>
  <si>
    <t>高　　　松</t>
    <phoneticPr fontId="6"/>
  </si>
  <si>
    <t>高松桜井</t>
    <phoneticPr fontId="15"/>
  </si>
  <si>
    <t>高　松　南</t>
    <phoneticPr fontId="6"/>
  </si>
  <si>
    <t>香川中央</t>
    <phoneticPr fontId="6"/>
  </si>
  <si>
    <t>英明</t>
    <phoneticPr fontId="6"/>
  </si>
  <si>
    <t>高松工芸</t>
    <phoneticPr fontId="6"/>
  </si>
  <si>
    <t>大手前高松</t>
    <phoneticPr fontId="6"/>
  </si>
  <si>
    <t>香川誠陵</t>
    <phoneticPr fontId="6"/>
  </si>
  <si>
    <t>高　松　西</t>
    <phoneticPr fontId="6"/>
  </si>
  <si>
    <t>坂　　　出</t>
    <phoneticPr fontId="6"/>
  </si>
  <si>
    <t>坂出商業</t>
    <phoneticPr fontId="6"/>
  </si>
  <si>
    <t>坂出工業</t>
    <phoneticPr fontId="6"/>
  </si>
  <si>
    <t>丸　　　亀</t>
    <phoneticPr fontId="6"/>
  </si>
  <si>
    <t>高知商業</t>
    <rPh sb="0" eb="2">
      <t>コウチ</t>
    </rPh>
    <rPh sb="2" eb="4">
      <t>ショウギョウ</t>
    </rPh>
    <phoneticPr fontId="6"/>
  </si>
  <si>
    <t>高知工業</t>
    <rPh sb="0" eb="2">
      <t>コウチ</t>
    </rPh>
    <rPh sb="2" eb="4">
      <t>コウギョウ</t>
    </rPh>
    <phoneticPr fontId="6"/>
  </si>
  <si>
    <t>高知追手前</t>
    <rPh sb="0" eb="2">
      <t>コウチ</t>
    </rPh>
    <rPh sb="2" eb="3">
      <t>オ</t>
    </rPh>
    <rPh sb="3" eb="5">
      <t>テマエ</t>
    </rPh>
    <phoneticPr fontId="6"/>
  </si>
  <si>
    <t>高知南</t>
    <rPh sb="0" eb="2">
      <t>コウチ</t>
    </rPh>
    <rPh sb="2" eb="3">
      <t>ミナミ</t>
    </rPh>
    <phoneticPr fontId="6"/>
  </si>
  <si>
    <t>高知西</t>
    <rPh sb="0" eb="2">
      <t>コウチ</t>
    </rPh>
    <rPh sb="2" eb="3">
      <t>ニシ</t>
    </rPh>
    <phoneticPr fontId="6"/>
  </si>
  <si>
    <t>高知東</t>
    <rPh sb="0" eb="2">
      <t>コウチ</t>
    </rPh>
    <rPh sb="2" eb="3">
      <t>ヒガシ</t>
    </rPh>
    <phoneticPr fontId="6"/>
  </si>
  <si>
    <t>明徳義塾</t>
    <rPh sb="0" eb="2">
      <t>メイトク</t>
    </rPh>
    <rPh sb="2" eb="4">
      <t>ギジュク</t>
    </rPh>
    <phoneticPr fontId="6"/>
  </si>
  <si>
    <t>高知工業高等専門学校</t>
    <rPh sb="0" eb="2">
      <t>コウチ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6"/>
  </si>
  <si>
    <t>嶺北</t>
    <rPh sb="0" eb="1">
      <t>レイ</t>
    </rPh>
    <rPh sb="1" eb="2">
      <t>キタ</t>
    </rPh>
    <phoneticPr fontId="6"/>
  </si>
  <si>
    <t>岡豊</t>
    <rPh sb="0" eb="1">
      <t>オカ</t>
    </rPh>
    <rPh sb="1" eb="2">
      <t>トヨ</t>
    </rPh>
    <phoneticPr fontId="15"/>
  </si>
  <si>
    <t>梼原</t>
    <rPh sb="0" eb="2">
      <t>ユスハラ</t>
    </rPh>
    <phoneticPr fontId="6"/>
  </si>
  <si>
    <t>須崎総</t>
    <rPh sb="0" eb="3">
      <t>スサキソウ</t>
    </rPh>
    <phoneticPr fontId="6"/>
  </si>
  <si>
    <t>土佐塾</t>
    <rPh sb="0" eb="2">
      <t>トサ</t>
    </rPh>
    <rPh sb="2" eb="3">
      <t>ジュク</t>
    </rPh>
    <phoneticPr fontId="6"/>
  </si>
  <si>
    <t>高知東工業</t>
    <rPh sb="0" eb="2">
      <t>コウチ</t>
    </rPh>
    <rPh sb="2" eb="3">
      <t>ヒガシ</t>
    </rPh>
    <rPh sb="3" eb="5">
      <t>コウギョウ</t>
    </rPh>
    <phoneticPr fontId="6"/>
  </si>
  <si>
    <t>安芸</t>
    <rPh sb="0" eb="2">
      <t>アキ</t>
    </rPh>
    <phoneticPr fontId="6"/>
  </si>
  <si>
    <t>香椎工業</t>
    <rPh sb="0" eb="2">
      <t>カシイ</t>
    </rPh>
    <rPh sb="2" eb="4">
      <t>コウギョウ</t>
    </rPh>
    <phoneticPr fontId="15"/>
  </si>
  <si>
    <t>済々黌</t>
    <phoneticPr fontId="6"/>
  </si>
  <si>
    <t>熊本</t>
    <phoneticPr fontId="6"/>
  </si>
  <si>
    <t>第二</t>
    <phoneticPr fontId="6"/>
  </si>
  <si>
    <t>熊本西</t>
    <phoneticPr fontId="6"/>
  </si>
  <si>
    <t>熊本北</t>
    <phoneticPr fontId="6"/>
  </si>
  <si>
    <t>東稜</t>
    <phoneticPr fontId="6"/>
  </si>
  <si>
    <t>熊本商業</t>
    <phoneticPr fontId="6"/>
  </si>
  <si>
    <t>熊本工業</t>
    <phoneticPr fontId="15"/>
  </si>
  <si>
    <t>湧心館</t>
    <phoneticPr fontId="6"/>
  </si>
  <si>
    <t>必由館</t>
    <phoneticPr fontId="6"/>
  </si>
  <si>
    <t>千原台</t>
    <rPh sb="0" eb="2">
      <t>チハラ</t>
    </rPh>
    <rPh sb="2" eb="3">
      <t>ダイ</t>
    </rPh>
    <phoneticPr fontId="6"/>
  </si>
  <si>
    <t>九州学院</t>
    <phoneticPr fontId="6"/>
  </si>
  <si>
    <t>鎮西</t>
    <phoneticPr fontId="6"/>
  </si>
  <si>
    <t>真和</t>
    <phoneticPr fontId="6"/>
  </si>
  <si>
    <t>開新</t>
    <phoneticPr fontId="6"/>
  </si>
  <si>
    <t>熊本学園大付属</t>
    <phoneticPr fontId="6"/>
  </si>
  <si>
    <t>東海大学熊本星翔</t>
    <rPh sb="4" eb="6">
      <t>クマモト</t>
    </rPh>
    <rPh sb="6" eb="7">
      <t>ホシ</t>
    </rPh>
    <rPh sb="7" eb="8">
      <t>ショウ</t>
    </rPh>
    <phoneticPr fontId="6"/>
  </si>
  <si>
    <t>国府</t>
    <phoneticPr fontId="6"/>
  </si>
  <si>
    <t>熊本マリスト学園</t>
    <phoneticPr fontId="6"/>
  </si>
  <si>
    <t>ルーテル学院</t>
    <phoneticPr fontId="6"/>
  </si>
  <si>
    <t>熊本信愛女学院</t>
    <phoneticPr fontId="6"/>
  </si>
  <si>
    <t>尚絅</t>
    <rPh sb="0" eb="2">
      <t>ショウケイ</t>
    </rPh>
    <phoneticPr fontId="6"/>
  </si>
  <si>
    <t>文徳</t>
    <phoneticPr fontId="6"/>
  </si>
  <si>
    <t>岱志</t>
    <rPh sb="0" eb="1">
      <t>タイ</t>
    </rPh>
    <rPh sb="1" eb="2">
      <t>シ</t>
    </rPh>
    <phoneticPr fontId="6"/>
  </si>
  <si>
    <t>有明</t>
    <rPh sb="0" eb="2">
      <t>アリアケ</t>
    </rPh>
    <phoneticPr fontId="6"/>
  </si>
  <si>
    <t>玉名</t>
    <phoneticPr fontId="6"/>
  </si>
  <si>
    <t>玉名工業</t>
    <phoneticPr fontId="6"/>
  </si>
  <si>
    <t>専修大学玉名</t>
    <phoneticPr fontId="6"/>
  </si>
  <si>
    <t>玉名女子</t>
    <phoneticPr fontId="6"/>
  </si>
  <si>
    <t>鹿本商工</t>
    <rPh sb="2" eb="3">
      <t>ショウ</t>
    </rPh>
    <rPh sb="3" eb="4">
      <t>コウ</t>
    </rPh>
    <phoneticPr fontId="6"/>
  </si>
  <si>
    <t>鹿本</t>
    <phoneticPr fontId="6"/>
  </si>
  <si>
    <t>鹿本農業</t>
    <phoneticPr fontId="6"/>
  </si>
  <si>
    <t>菊池</t>
    <phoneticPr fontId="6"/>
  </si>
  <si>
    <t>菊池農業</t>
    <phoneticPr fontId="8"/>
  </si>
  <si>
    <t>翔陽</t>
    <phoneticPr fontId="6"/>
  </si>
  <si>
    <t>御船</t>
    <phoneticPr fontId="9"/>
  </si>
  <si>
    <t>甲佐</t>
    <phoneticPr fontId="6"/>
  </si>
  <si>
    <t>矢部</t>
    <phoneticPr fontId="9"/>
  </si>
  <si>
    <t>宇土</t>
    <phoneticPr fontId="6"/>
  </si>
  <si>
    <t>松橋</t>
    <phoneticPr fontId="6"/>
  </si>
  <si>
    <t>小川工業</t>
    <phoneticPr fontId="6"/>
  </si>
  <si>
    <t>八代</t>
    <phoneticPr fontId="6"/>
  </si>
  <si>
    <t>八代工業</t>
    <phoneticPr fontId="9"/>
  </si>
  <si>
    <t>八代白百合学園</t>
    <phoneticPr fontId="9"/>
  </si>
  <si>
    <t>水俣</t>
    <phoneticPr fontId="9"/>
  </si>
  <si>
    <t>天草</t>
    <phoneticPr fontId="9"/>
  </si>
  <si>
    <t>天草工業</t>
    <phoneticPr fontId="8"/>
  </si>
  <si>
    <t>一つ葉熊本</t>
    <rPh sb="0" eb="1">
      <t>ヒト</t>
    </rPh>
    <rPh sb="2" eb="3">
      <t>バ</t>
    </rPh>
    <rPh sb="3" eb="5">
      <t>クマモト</t>
    </rPh>
    <phoneticPr fontId="6"/>
  </si>
  <si>
    <t>鶴　丸</t>
    <phoneticPr fontId="6"/>
  </si>
  <si>
    <t>甲　南</t>
    <phoneticPr fontId="6"/>
  </si>
  <si>
    <t>鹿児島中央</t>
    <phoneticPr fontId="6"/>
  </si>
  <si>
    <t>錦江湾</t>
    <phoneticPr fontId="6"/>
  </si>
  <si>
    <t>武岡台</t>
    <phoneticPr fontId="6"/>
  </si>
  <si>
    <t>明桜館</t>
    <phoneticPr fontId="6"/>
  </si>
  <si>
    <t>松　陽</t>
    <phoneticPr fontId="6"/>
  </si>
  <si>
    <t>鹿児島東</t>
    <phoneticPr fontId="6"/>
  </si>
  <si>
    <t>鹿児島工業</t>
    <phoneticPr fontId="15"/>
  </si>
  <si>
    <t>鹿児島南</t>
    <phoneticPr fontId="6"/>
  </si>
  <si>
    <t>市立鹿児島玉龍</t>
    <phoneticPr fontId="6"/>
  </si>
  <si>
    <t>市立鹿児島商業</t>
    <phoneticPr fontId="6"/>
  </si>
  <si>
    <t>樟　南</t>
    <phoneticPr fontId="6"/>
  </si>
  <si>
    <t>鹿児島純心女子</t>
    <phoneticPr fontId="6"/>
  </si>
  <si>
    <t>鹿児島実業</t>
    <phoneticPr fontId="6"/>
  </si>
  <si>
    <t>ラ ・サール</t>
    <phoneticPr fontId="6"/>
  </si>
  <si>
    <t>鹿児島</t>
    <phoneticPr fontId="6"/>
  </si>
  <si>
    <t>志學館</t>
    <phoneticPr fontId="6"/>
  </si>
  <si>
    <t>池　田</t>
    <phoneticPr fontId="6"/>
  </si>
  <si>
    <t>伊集院</t>
    <phoneticPr fontId="6"/>
  </si>
  <si>
    <t>鹿児島城西</t>
    <phoneticPr fontId="6"/>
  </si>
  <si>
    <t>出　水</t>
    <phoneticPr fontId="6"/>
  </si>
  <si>
    <t>出水工業</t>
    <phoneticPr fontId="6"/>
  </si>
  <si>
    <t>市立出水商業</t>
    <phoneticPr fontId="6"/>
  </si>
  <si>
    <t>薩摩中央</t>
    <phoneticPr fontId="6"/>
  </si>
  <si>
    <t>鶴　翔</t>
    <phoneticPr fontId="6"/>
  </si>
  <si>
    <t>川薩清修館</t>
    <phoneticPr fontId="6"/>
  </si>
  <si>
    <t>れいめい</t>
    <phoneticPr fontId="6"/>
  </si>
  <si>
    <t>大　口</t>
    <phoneticPr fontId="6"/>
  </si>
  <si>
    <t>霧　島</t>
    <phoneticPr fontId="6"/>
  </si>
  <si>
    <t>加治木</t>
    <phoneticPr fontId="6"/>
  </si>
  <si>
    <t>加治木工業</t>
    <phoneticPr fontId="6"/>
  </si>
  <si>
    <t>隼人工業</t>
    <phoneticPr fontId="6"/>
  </si>
  <si>
    <t>国　分</t>
    <phoneticPr fontId="6"/>
  </si>
  <si>
    <t>市立国分中央</t>
    <phoneticPr fontId="8"/>
  </si>
  <si>
    <t>福　山</t>
    <phoneticPr fontId="6"/>
  </si>
  <si>
    <t>蒲　生</t>
    <phoneticPr fontId="6"/>
  </si>
  <si>
    <t>市来農芸</t>
    <phoneticPr fontId="6"/>
  </si>
  <si>
    <t>大口明光</t>
    <phoneticPr fontId="9"/>
  </si>
  <si>
    <t>鹿児島第一</t>
    <phoneticPr fontId="6"/>
  </si>
  <si>
    <t>国立鹿児島高専</t>
    <phoneticPr fontId="9"/>
  </si>
  <si>
    <t>加世田</t>
    <phoneticPr fontId="6"/>
  </si>
  <si>
    <t>枕　崎</t>
    <phoneticPr fontId="6"/>
  </si>
  <si>
    <t>鹿児島水産</t>
    <phoneticPr fontId="6"/>
  </si>
  <si>
    <t>川　辺</t>
    <phoneticPr fontId="6"/>
  </si>
  <si>
    <t>薩南工業</t>
    <phoneticPr fontId="9"/>
  </si>
  <si>
    <t>鳳　凰</t>
    <phoneticPr fontId="9"/>
  </si>
  <si>
    <t>頴　娃</t>
    <phoneticPr fontId="9"/>
  </si>
  <si>
    <t>南大隅</t>
    <phoneticPr fontId="9"/>
  </si>
  <si>
    <t>鹿　屋</t>
    <phoneticPr fontId="8"/>
  </si>
  <si>
    <t>鹿屋工業</t>
    <phoneticPr fontId="9"/>
  </si>
  <si>
    <t>鹿屋農業</t>
    <phoneticPr fontId="9"/>
  </si>
  <si>
    <t>鹿屋女子</t>
    <phoneticPr fontId="9"/>
  </si>
  <si>
    <t>鹿屋中央</t>
    <phoneticPr fontId="6"/>
  </si>
  <si>
    <t>串良商業</t>
    <phoneticPr fontId="6"/>
  </si>
  <si>
    <t>尚志館</t>
    <phoneticPr fontId="6"/>
  </si>
  <si>
    <t>種子島</t>
    <phoneticPr fontId="6"/>
  </si>
  <si>
    <t>種子島中央</t>
    <phoneticPr fontId="6"/>
  </si>
  <si>
    <t>奄  美</t>
    <phoneticPr fontId="6"/>
  </si>
  <si>
    <t>大島北</t>
    <phoneticPr fontId="6"/>
  </si>
  <si>
    <t>徳之島</t>
    <phoneticPr fontId="6"/>
  </si>
  <si>
    <t>高等特別支</t>
    <phoneticPr fontId="6"/>
  </si>
  <si>
    <t>開陽</t>
    <phoneticPr fontId="6"/>
  </si>
  <si>
    <t>山川</t>
    <phoneticPr fontId="6"/>
  </si>
  <si>
    <t>修学館</t>
    <phoneticPr fontId="9"/>
  </si>
  <si>
    <t>川内商工</t>
    <rPh sb="0" eb="2">
      <t>センダイ</t>
    </rPh>
    <rPh sb="2" eb="4">
      <t>ショウコウ</t>
    </rPh>
    <phoneticPr fontId="9"/>
  </si>
  <si>
    <t>長崎東</t>
    <rPh sb="0" eb="2">
      <t>ナガサキ</t>
    </rPh>
    <rPh sb="2" eb="3">
      <t>ヒガシ</t>
    </rPh>
    <phoneticPr fontId="6"/>
  </si>
  <si>
    <t>長崎西</t>
    <rPh sb="0" eb="2">
      <t>ナガサキ</t>
    </rPh>
    <rPh sb="2" eb="3">
      <t>ニシ</t>
    </rPh>
    <phoneticPr fontId="6"/>
  </si>
  <si>
    <t>長崎南</t>
    <rPh sb="0" eb="2">
      <t>ナガサキ</t>
    </rPh>
    <rPh sb="2" eb="3">
      <t>ミナミ</t>
    </rPh>
    <phoneticPr fontId="6"/>
  </si>
  <si>
    <t>長崎北</t>
    <rPh sb="0" eb="2">
      <t>ナガサキ</t>
    </rPh>
    <rPh sb="2" eb="3">
      <t>キタ</t>
    </rPh>
    <phoneticPr fontId="6"/>
  </si>
  <si>
    <t>長崎北陽台</t>
    <rPh sb="0" eb="2">
      <t>ナガサキ</t>
    </rPh>
    <rPh sb="2" eb="5">
      <t>ホクヨウダイ</t>
    </rPh>
    <phoneticPr fontId="6"/>
  </si>
  <si>
    <t>海星</t>
    <rPh sb="0" eb="2">
      <t>カイセイ</t>
    </rPh>
    <phoneticPr fontId="6"/>
  </si>
  <si>
    <t>長崎女子商業</t>
    <rPh sb="0" eb="2">
      <t>ナガサキ</t>
    </rPh>
    <rPh sb="2" eb="4">
      <t>ジョシ</t>
    </rPh>
    <rPh sb="4" eb="6">
      <t>ショウギョウ</t>
    </rPh>
    <phoneticPr fontId="6"/>
  </si>
  <si>
    <t>長崎総合科学大学附属</t>
    <rPh sb="0" eb="2">
      <t>ナガサキ</t>
    </rPh>
    <rPh sb="2" eb="4">
      <t>ソウゴウ</t>
    </rPh>
    <rPh sb="4" eb="6">
      <t>カガク</t>
    </rPh>
    <rPh sb="6" eb="8">
      <t>ダイガク</t>
    </rPh>
    <rPh sb="8" eb="10">
      <t>フゾク</t>
    </rPh>
    <phoneticPr fontId="6"/>
  </si>
  <si>
    <t>青雲</t>
    <rPh sb="0" eb="2">
      <t>セイウン</t>
    </rPh>
    <phoneticPr fontId="15"/>
  </si>
  <si>
    <t>長崎玉成</t>
    <rPh sb="0" eb="2">
      <t>ナガサキ</t>
    </rPh>
    <rPh sb="2" eb="4">
      <t>ギョクセイ</t>
    </rPh>
    <phoneticPr fontId="6"/>
  </si>
  <si>
    <t>島原</t>
    <rPh sb="0" eb="2">
      <t>シマバラ</t>
    </rPh>
    <phoneticPr fontId="6"/>
  </si>
  <si>
    <t>島原農業</t>
    <rPh sb="0" eb="2">
      <t>シマバラ</t>
    </rPh>
    <rPh sb="2" eb="4">
      <t>ノウギョウ</t>
    </rPh>
    <phoneticPr fontId="6"/>
  </si>
  <si>
    <t>諫早</t>
    <rPh sb="0" eb="2">
      <t>イサハヤ</t>
    </rPh>
    <phoneticPr fontId="6"/>
  </si>
  <si>
    <t>諫早商業</t>
    <rPh sb="0" eb="2">
      <t>イサハヤ</t>
    </rPh>
    <rPh sb="2" eb="4">
      <t>ショウギョウ</t>
    </rPh>
    <phoneticPr fontId="6"/>
  </si>
  <si>
    <t>大村</t>
    <rPh sb="0" eb="2">
      <t>オオムラ</t>
    </rPh>
    <phoneticPr fontId="6"/>
  </si>
  <si>
    <t>大村工業</t>
    <rPh sb="0" eb="2">
      <t>オオムラ</t>
    </rPh>
    <rPh sb="2" eb="4">
      <t>コウギョウ</t>
    </rPh>
    <phoneticPr fontId="6"/>
  </si>
  <si>
    <t>小浜</t>
    <rPh sb="0" eb="2">
      <t>オバマ</t>
    </rPh>
    <phoneticPr fontId="6"/>
  </si>
  <si>
    <t>島原中央</t>
    <rPh sb="0" eb="2">
      <t>シマバラ</t>
    </rPh>
    <rPh sb="2" eb="4">
      <t>チュウオウ</t>
    </rPh>
    <phoneticPr fontId="6"/>
  </si>
  <si>
    <t>鎮西</t>
    <rPh sb="0" eb="2">
      <t>チンゼイ</t>
    </rPh>
    <phoneticPr fontId="6"/>
  </si>
  <si>
    <t>長崎日本大学</t>
    <rPh sb="0" eb="2">
      <t>ナガサキ</t>
    </rPh>
    <rPh sb="2" eb="4">
      <t>ニホン</t>
    </rPh>
    <rPh sb="4" eb="6">
      <t>ダイガク</t>
    </rPh>
    <phoneticPr fontId="6"/>
  </si>
  <si>
    <t>佐世保南</t>
    <rPh sb="0" eb="3">
      <t>サセボ</t>
    </rPh>
    <rPh sb="3" eb="4">
      <t>ミナミ</t>
    </rPh>
    <phoneticPr fontId="6"/>
  </si>
  <si>
    <t>佐世保北</t>
    <rPh sb="0" eb="3">
      <t>サセボ</t>
    </rPh>
    <rPh sb="3" eb="4">
      <t>キタ</t>
    </rPh>
    <phoneticPr fontId="6"/>
  </si>
  <si>
    <t>佐世保東翔</t>
    <rPh sb="0" eb="3">
      <t>サセボ</t>
    </rPh>
    <rPh sb="3" eb="4">
      <t>トウ</t>
    </rPh>
    <rPh sb="4" eb="5">
      <t>ショウ</t>
    </rPh>
    <phoneticPr fontId="6"/>
  </si>
  <si>
    <t>上五島</t>
    <rPh sb="0" eb="3">
      <t>カミゴトウ</t>
    </rPh>
    <phoneticPr fontId="6"/>
  </si>
  <si>
    <t>九州文化学園</t>
    <rPh sb="0" eb="2">
      <t>キュウシュウ</t>
    </rPh>
    <rPh sb="2" eb="4">
      <t>ブンカ</t>
    </rPh>
    <rPh sb="4" eb="6">
      <t>ガクエン</t>
    </rPh>
    <phoneticPr fontId="6"/>
  </si>
  <si>
    <t>佐世保工業高等専門学校</t>
    <rPh sb="0" eb="3">
      <t>サセボ</t>
    </rPh>
    <rPh sb="3" eb="5">
      <t>コウギョウ</t>
    </rPh>
    <rPh sb="5" eb="7">
      <t>コウトウ</t>
    </rPh>
    <rPh sb="7" eb="9">
      <t>センモン</t>
    </rPh>
    <rPh sb="9" eb="11">
      <t>ガッコウ</t>
    </rPh>
    <phoneticPr fontId="6"/>
  </si>
  <si>
    <t>佐世保商業</t>
    <rPh sb="0" eb="3">
      <t>サセボ</t>
    </rPh>
    <rPh sb="3" eb="5">
      <t>ショウギョウ</t>
    </rPh>
    <phoneticPr fontId="6"/>
  </si>
  <si>
    <t>高千穂</t>
    <rPh sb="0" eb="3">
      <t>タカチホ</t>
    </rPh>
    <phoneticPr fontId="6"/>
  </si>
  <si>
    <t>延岡学園</t>
    <rPh sb="0" eb="2">
      <t>ノベオカ</t>
    </rPh>
    <rPh sb="2" eb="4">
      <t>ガクエン</t>
    </rPh>
    <phoneticPr fontId="6"/>
  </si>
  <si>
    <t>延岡商業</t>
    <rPh sb="0" eb="2">
      <t>ノベオカ</t>
    </rPh>
    <rPh sb="2" eb="4">
      <t>ショウギョウ</t>
    </rPh>
    <phoneticPr fontId="6"/>
  </si>
  <si>
    <t>延岡星雲</t>
    <rPh sb="0" eb="2">
      <t>ノベオカ</t>
    </rPh>
    <rPh sb="2" eb="4">
      <t>セイウン</t>
    </rPh>
    <phoneticPr fontId="6"/>
  </si>
  <si>
    <t>延岡</t>
    <rPh sb="0" eb="2">
      <t>ノベオカ</t>
    </rPh>
    <phoneticPr fontId="6"/>
  </si>
  <si>
    <t>延岡工業</t>
    <rPh sb="0" eb="2">
      <t>ノベオカ</t>
    </rPh>
    <rPh sb="2" eb="4">
      <t>コウギョウ</t>
    </rPh>
    <phoneticPr fontId="6"/>
  </si>
  <si>
    <t>門川</t>
    <rPh sb="0" eb="2">
      <t>カドガワ</t>
    </rPh>
    <phoneticPr fontId="6"/>
  </si>
  <si>
    <t>富島</t>
    <rPh sb="0" eb="2">
      <t>トミシマ</t>
    </rPh>
    <phoneticPr fontId="6"/>
  </si>
  <si>
    <t>日向</t>
    <rPh sb="0" eb="2">
      <t>ヒュウガ</t>
    </rPh>
    <phoneticPr fontId="15"/>
  </si>
  <si>
    <t>日向工業</t>
    <rPh sb="0" eb="2">
      <t>ヒュウガ</t>
    </rPh>
    <rPh sb="2" eb="4">
      <t>コウギョウ</t>
    </rPh>
    <phoneticPr fontId="6"/>
  </si>
  <si>
    <t>都農</t>
    <rPh sb="0" eb="2">
      <t>ツノ</t>
    </rPh>
    <phoneticPr fontId="6"/>
  </si>
  <si>
    <t>高鍋農業</t>
    <rPh sb="0" eb="2">
      <t>タカナベ</t>
    </rPh>
    <rPh sb="2" eb="4">
      <t>ノウギョウ</t>
    </rPh>
    <phoneticPr fontId="6"/>
  </si>
  <si>
    <t>佐土原</t>
    <rPh sb="0" eb="3">
      <t>サドワラ</t>
    </rPh>
    <phoneticPr fontId="6"/>
  </si>
  <si>
    <t>宮崎日本大学</t>
    <rPh sb="0" eb="2">
      <t>ミヤザキ</t>
    </rPh>
    <rPh sb="2" eb="4">
      <t>ニホン</t>
    </rPh>
    <rPh sb="4" eb="6">
      <t>ダイガク</t>
    </rPh>
    <phoneticPr fontId="6"/>
  </si>
  <si>
    <t>宮崎学園</t>
    <rPh sb="0" eb="2">
      <t>ミヤザキ</t>
    </rPh>
    <rPh sb="2" eb="4">
      <t>ガクエン</t>
    </rPh>
    <phoneticPr fontId="6"/>
  </si>
  <si>
    <t>宮崎商業</t>
    <rPh sb="0" eb="2">
      <t>ミヤザキ</t>
    </rPh>
    <rPh sb="2" eb="4">
      <t>ショウギョウ</t>
    </rPh>
    <phoneticPr fontId="6"/>
  </si>
  <si>
    <t>宮崎工業</t>
    <rPh sb="0" eb="2">
      <t>ミヤザキ</t>
    </rPh>
    <rPh sb="2" eb="4">
      <t>コウギョウ</t>
    </rPh>
    <phoneticPr fontId="6"/>
  </si>
  <si>
    <t>宮崎農業</t>
    <rPh sb="0" eb="2">
      <t>ミヤザキ</t>
    </rPh>
    <rPh sb="2" eb="4">
      <t>ノウギョウ</t>
    </rPh>
    <phoneticPr fontId="6"/>
  </si>
  <si>
    <t>宮崎西</t>
    <rPh sb="0" eb="2">
      <t>ミヤザキ</t>
    </rPh>
    <rPh sb="2" eb="3">
      <t>ニシ</t>
    </rPh>
    <phoneticPr fontId="6"/>
  </si>
  <si>
    <t>宮崎南</t>
    <rPh sb="0" eb="2">
      <t>ミヤザキ</t>
    </rPh>
    <rPh sb="2" eb="3">
      <t>ミナミ</t>
    </rPh>
    <phoneticPr fontId="6"/>
  </si>
  <si>
    <t>鵬翔</t>
    <phoneticPr fontId="6"/>
  </si>
  <si>
    <t>日南学園</t>
    <rPh sb="0" eb="2">
      <t>ニチナン</t>
    </rPh>
    <rPh sb="2" eb="4">
      <t>ガクエン</t>
    </rPh>
    <phoneticPr fontId="6"/>
  </si>
  <si>
    <t>都城泉ヶ丘</t>
    <rPh sb="0" eb="2">
      <t>ミヤコノジョウ</t>
    </rPh>
    <rPh sb="2" eb="5">
      <t>イズミガオカ</t>
    </rPh>
    <phoneticPr fontId="6"/>
  </si>
  <si>
    <t>都城西</t>
    <rPh sb="0" eb="2">
      <t>ミヤコノジョウ</t>
    </rPh>
    <rPh sb="2" eb="3">
      <t>ニシ</t>
    </rPh>
    <phoneticPr fontId="8"/>
  </si>
  <si>
    <t>都城工業</t>
    <rPh sb="0" eb="2">
      <t>ミヤコノジョウ</t>
    </rPh>
    <rPh sb="2" eb="4">
      <t>コウギョウ</t>
    </rPh>
    <phoneticPr fontId="6"/>
  </si>
  <si>
    <t>小林</t>
    <rPh sb="0" eb="2">
      <t>コバヤシ</t>
    </rPh>
    <phoneticPr fontId="6"/>
  </si>
  <si>
    <t>小林秀峰</t>
    <rPh sb="0" eb="2">
      <t>コバヤシ</t>
    </rPh>
    <rPh sb="2" eb="4">
      <t>シュウホウ</t>
    </rPh>
    <phoneticPr fontId="6"/>
  </si>
  <si>
    <t>飯野</t>
    <rPh sb="0" eb="2">
      <t>イイノ</t>
    </rPh>
    <phoneticPr fontId="9"/>
  </si>
  <si>
    <t>（都城高専）</t>
    <phoneticPr fontId="6"/>
  </si>
  <si>
    <t>中　　津　　南</t>
    <phoneticPr fontId="6"/>
  </si>
  <si>
    <t>中　　津　　北</t>
    <phoneticPr fontId="6"/>
  </si>
  <si>
    <t>宇 佐 産 業 科 学</t>
    <phoneticPr fontId="6"/>
  </si>
  <si>
    <t>宇　　　　　佐</t>
    <phoneticPr fontId="6"/>
  </si>
  <si>
    <t>高　　　　　田</t>
    <phoneticPr fontId="6"/>
  </si>
  <si>
    <t>玖　珠　美　山</t>
    <rPh sb="0" eb="1">
      <t>キュウ</t>
    </rPh>
    <rPh sb="2" eb="3">
      <t>タマ</t>
    </rPh>
    <rPh sb="4" eb="5">
      <t>ビ</t>
    </rPh>
    <rPh sb="6" eb="7">
      <t>ヤマ</t>
    </rPh>
    <phoneticPr fontId="6"/>
  </si>
  <si>
    <t>日　田　三　隈</t>
    <phoneticPr fontId="6"/>
  </si>
  <si>
    <t>昭　和　学　園</t>
    <phoneticPr fontId="6"/>
  </si>
  <si>
    <t>藤　　　　　蔭</t>
    <phoneticPr fontId="15"/>
  </si>
  <si>
    <t>国　　　　　東</t>
    <phoneticPr fontId="6"/>
  </si>
  <si>
    <t>杵　　　　　築</t>
    <phoneticPr fontId="6"/>
  </si>
  <si>
    <t>日　出　総　合</t>
    <rPh sb="0" eb="1">
      <t>ヒ</t>
    </rPh>
    <rPh sb="2" eb="3">
      <t>デ</t>
    </rPh>
    <rPh sb="4" eb="5">
      <t>フサ</t>
    </rPh>
    <rPh sb="6" eb="7">
      <t>ゴウ</t>
    </rPh>
    <phoneticPr fontId="6"/>
  </si>
  <si>
    <t>別 府 鶴 見 丘</t>
    <phoneticPr fontId="6"/>
  </si>
  <si>
    <t>別 府 溝 部 学 園</t>
    <phoneticPr fontId="6"/>
  </si>
  <si>
    <t>明　　　　　豊</t>
    <phoneticPr fontId="6"/>
  </si>
  <si>
    <t>大　分　舞　鶴</t>
    <phoneticPr fontId="6"/>
  </si>
  <si>
    <t>大 分 雄 城 台</t>
    <phoneticPr fontId="6"/>
  </si>
  <si>
    <t>大　　分　　南</t>
    <phoneticPr fontId="6"/>
  </si>
  <si>
    <t>大　分　豊　府</t>
    <phoneticPr fontId="6"/>
  </si>
  <si>
    <t>大　分　工　業</t>
    <phoneticPr fontId="6"/>
  </si>
  <si>
    <t>大　分　西</t>
    <phoneticPr fontId="6"/>
  </si>
  <si>
    <t>大　分　鶴　崎</t>
    <phoneticPr fontId="6"/>
  </si>
  <si>
    <t>情　報　科　学</t>
    <phoneticPr fontId="6"/>
  </si>
  <si>
    <t>大　分　東　明</t>
    <phoneticPr fontId="6"/>
  </si>
  <si>
    <t>福　徳　学　院</t>
    <phoneticPr fontId="6"/>
  </si>
  <si>
    <t>大分工業高等専門学校</t>
    <phoneticPr fontId="6"/>
  </si>
  <si>
    <t>大 分 上 野 丘</t>
    <phoneticPr fontId="6"/>
  </si>
  <si>
    <t>岩　        田</t>
    <phoneticPr fontId="6"/>
  </si>
  <si>
    <t>楊　　志　　館</t>
    <phoneticPr fontId="6"/>
  </si>
  <si>
    <t>大　　　　　分</t>
    <phoneticPr fontId="6"/>
  </si>
  <si>
    <t>由　　　　　布</t>
    <rPh sb="0" eb="1">
      <t>ヨシ</t>
    </rPh>
    <rPh sb="6" eb="7">
      <t>ヌノ</t>
    </rPh>
    <phoneticPr fontId="6"/>
  </si>
  <si>
    <t>鶴　崎　工　業</t>
    <rPh sb="0" eb="1">
      <t>ツル</t>
    </rPh>
    <rPh sb="2" eb="3">
      <t>ザキ</t>
    </rPh>
    <rPh sb="4" eb="5">
      <t>コウ</t>
    </rPh>
    <rPh sb="6" eb="7">
      <t>ギョウ</t>
    </rPh>
    <phoneticPr fontId="6"/>
  </si>
  <si>
    <t>海　洋　科　学</t>
    <phoneticPr fontId="8"/>
  </si>
  <si>
    <t>日本文理大附属</t>
    <phoneticPr fontId="6"/>
  </si>
  <si>
    <t>三　重　総　合</t>
    <rPh sb="0" eb="1">
      <t>サン</t>
    </rPh>
    <rPh sb="2" eb="3">
      <t>シゲル</t>
    </rPh>
    <rPh sb="4" eb="5">
      <t>フサ</t>
    </rPh>
    <rPh sb="6" eb="7">
      <t>ゴウ</t>
    </rPh>
    <phoneticPr fontId="6"/>
  </si>
  <si>
    <t>津久見</t>
    <rPh sb="0" eb="3">
      <t>ツクミ</t>
    </rPh>
    <phoneticPr fontId="9"/>
  </si>
  <si>
    <t>鳥栖</t>
    <phoneticPr fontId="6"/>
  </si>
  <si>
    <t>鳥栖工業</t>
    <phoneticPr fontId="6"/>
  </si>
  <si>
    <t>鳥栖商業　</t>
    <phoneticPr fontId="6"/>
  </si>
  <si>
    <t>神埼清明</t>
    <phoneticPr fontId="6"/>
  </si>
  <si>
    <t>佐賀東</t>
    <phoneticPr fontId="6"/>
  </si>
  <si>
    <t>佐賀西</t>
    <phoneticPr fontId="6"/>
  </si>
  <si>
    <t>佐賀北</t>
    <phoneticPr fontId="6"/>
  </si>
  <si>
    <t>致遠館</t>
    <phoneticPr fontId="6"/>
  </si>
  <si>
    <t>佐賀商業</t>
    <phoneticPr fontId="15"/>
  </si>
  <si>
    <t>高志館</t>
    <phoneticPr fontId="6"/>
  </si>
  <si>
    <t>小城</t>
    <phoneticPr fontId="6"/>
  </si>
  <si>
    <t>唐津東</t>
    <phoneticPr fontId="6"/>
  </si>
  <si>
    <t>唐津西</t>
    <phoneticPr fontId="6"/>
  </si>
  <si>
    <t>唐津南</t>
    <phoneticPr fontId="6"/>
  </si>
  <si>
    <t>伊万里</t>
    <phoneticPr fontId="6"/>
  </si>
  <si>
    <t>白石</t>
    <phoneticPr fontId="6"/>
  </si>
  <si>
    <t>武雄</t>
    <phoneticPr fontId="6"/>
  </si>
  <si>
    <t>鹿島</t>
    <phoneticPr fontId="6"/>
  </si>
  <si>
    <t>東明館</t>
    <phoneticPr fontId="6"/>
  </si>
  <si>
    <t>龍谷</t>
    <phoneticPr fontId="6"/>
  </si>
  <si>
    <t>佐賀女子</t>
    <phoneticPr fontId="6"/>
  </si>
  <si>
    <t>佐賀学園</t>
    <phoneticPr fontId="6"/>
  </si>
  <si>
    <t>北陵</t>
    <phoneticPr fontId="6"/>
  </si>
  <si>
    <t>弘学館</t>
    <phoneticPr fontId="6"/>
  </si>
  <si>
    <t>早稲佐</t>
    <phoneticPr fontId="6"/>
  </si>
  <si>
    <t>敬徳</t>
    <phoneticPr fontId="6"/>
  </si>
  <si>
    <t>名護</t>
    <rPh sb="0" eb="2">
      <t>ナゴ</t>
    </rPh>
    <phoneticPr fontId="6"/>
  </si>
  <si>
    <t>沖縄高専</t>
    <rPh sb="0" eb="2">
      <t>オキナワ</t>
    </rPh>
    <rPh sb="2" eb="4">
      <t>コウセン</t>
    </rPh>
    <phoneticPr fontId="6"/>
  </si>
  <si>
    <t>具商</t>
    <rPh sb="0" eb="1">
      <t>グ</t>
    </rPh>
    <rPh sb="1" eb="2">
      <t>ショウ</t>
    </rPh>
    <phoneticPr fontId="6"/>
  </si>
  <si>
    <t>前原</t>
    <rPh sb="0" eb="2">
      <t>マエハラ</t>
    </rPh>
    <phoneticPr fontId="6"/>
  </si>
  <si>
    <t>中農</t>
    <rPh sb="0" eb="2">
      <t>チュウノウ</t>
    </rPh>
    <phoneticPr fontId="6"/>
  </si>
  <si>
    <t>具志川</t>
    <rPh sb="0" eb="3">
      <t>グシカワ</t>
    </rPh>
    <phoneticPr fontId="6"/>
  </si>
  <si>
    <t>与勝</t>
    <rPh sb="0" eb="2">
      <t>ヨカツ</t>
    </rPh>
    <phoneticPr fontId="6"/>
  </si>
  <si>
    <t>読谷</t>
    <rPh sb="0" eb="2">
      <t>ヨミタン</t>
    </rPh>
    <phoneticPr fontId="15"/>
  </si>
  <si>
    <t>嘉手納</t>
    <rPh sb="0" eb="3">
      <t>カデナ</t>
    </rPh>
    <phoneticPr fontId="6"/>
  </si>
  <si>
    <t>美里</t>
    <rPh sb="0" eb="2">
      <t>ミサト</t>
    </rPh>
    <phoneticPr fontId="6"/>
  </si>
  <si>
    <t>美来工科</t>
    <rPh sb="0" eb="1">
      <t>ビ</t>
    </rPh>
    <rPh sb="1" eb="2">
      <t>ク</t>
    </rPh>
    <rPh sb="2" eb="3">
      <t>コウ</t>
    </rPh>
    <rPh sb="3" eb="4">
      <t>カ</t>
    </rPh>
    <phoneticPr fontId="6"/>
  </si>
  <si>
    <t>コザ</t>
    <phoneticPr fontId="6"/>
  </si>
  <si>
    <t>美工</t>
    <rPh sb="0" eb="1">
      <t>ビ</t>
    </rPh>
    <rPh sb="1" eb="2">
      <t>コウ</t>
    </rPh>
    <phoneticPr fontId="6"/>
  </si>
  <si>
    <t>球陽</t>
    <rPh sb="0" eb="2">
      <t>キュウヨウ</t>
    </rPh>
    <phoneticPr fontId="6"/>
  </si>
  <si>
    <t>北谷</t>
    <rPh sb="0" eb="2">
      <t>チャタン</t>
    </rPh>
    <phoneticPr fontId="6"/>
  </si>
  <si>
    <t>北中城</t>
    <rPh sb="0" eb="3">
      <t>キタナカグスク</t>
    </rPh>
    <phoneticPr fontId="6"/>
  </si>
  <si>
    <t>普天間</t>
    <rPh sb="0" eb="3">
      <t>フテンマ</t>
    </rPh>
    <phoneticPr fontId="6"/>
  </si>
  <si>
    <t>中商</t>
    <rPh sb="0" eb="2">
      <t>ナカショウ</t>
    </rPh>
    <phoneticPr fontId="6"/>
  </si>
  <si>
    <t>宜野湾</t>
    <rPh sb="0" eb="3">
      <t>ギノワン</t>
    </rPh>
    <phoneticPr fontId="6"/>
  </si>
  <si>
    <t>西原</t>
    <rPh sb="0" eb="2">
      <t>ニシハラ</t>
    </rPh>
    <phoneticPr fontId="6"/>
  </si>
  <si>
    <t>浦商</t>
    <rPh sb="0" eb="1">
      <t>ウラ</t>
    </rPh>
    <rPh sb="1" eb="2">
      <t>ショウ</t>
    </rPh>
    <phoneticPr fontId="6"/>
  </si>
  <si>
    <t>浦工</t>
    <rPh sb="0" eb="1">
      <t>ウラ</t>
    </rPh>
    <rPh sb="1" eb="2">
      <t>コウ</t>
    </rPh>
    <phoneticPr fontId="6"/>
  </si>
  <si>
    <t>陽明</t>
    <rPh sb="0" eb="2">
      <t>ヨウメイ</t>
    </rPh>
    <phoneticPr fontId="6"/>
  </si>
  <si>
    <t>昭薬附</t>
    <rPh sb="0" eb="1">
      <t>アキラ</t>
    </rPh>
    <rPh sb="1" eb="2">
      <t>クスリ</t>
    </rPh>
    <rPh sb="2" eb="3">
      <t>フ</t>
    </rPh>
    <phoneticPr fontId="6"/>
  </si>
  <si>
    <t>浦添</t>
    <rPh sb="0" eb="2">
      <t>ウラソエ</t>
    </rPh>
    <phoneticPr fontId="6"/>
  </si>
  <si>
    <t>那国際</t>
    <rPh sb="0" eb="1">
      <t>ナ</t>
    </rPh>
    <rPh sb="1" eb="3">
      <t>コクサイ</t>
    </rPh>
    <phoneticPr fontId="6"/>
  </si>
  <si>
    <t>興南</t>
    <rPh sb="0" eb="2">
      <t>コウナン</t>
    </rPh>
    <phoneticPr fontId="6"/>
  </si>
  <si>
    <t>首里東</t>
    <rPh sb="0" eb="2">
      <t>シュリ</t>
    </rPh>
    <rPh sb="2" eb="3">
      <t>ヒガシ</t>
    </rPh>
    <phoneticPr fontId="6"/>
  </si>
  <si>
    <t>首里</t>
    <rPh sb="0" eb="2">
      <t>シュリ</t>
    </rPh>
    <phoneticPr fontId="6"/>
  </si>
  <si>
    <t>沖工</t>
    <rPh sb="0" eb="1">
      <t>オキ</t>
    </rPh>
    <rPh sb="1" eb="2">
      <t>コウ</t>
    </rPh>
    <phoneticPr fontId="6"/>
  </si>
  <si>
    <t>沖尚</t>
    <rPh sb="0" eb="1">
      <t>オキ</t>
    </rPh>
    <rPh sb="1" eb="2">
      <t>ショウ</t>
    </rPh>
    <phoneticPr fontId="6"/>
  </si>
  <si>
    <t>真和志</t>
    <rPh sb="0" eb="3">
      <t>マワシ</t>
    </rPh>
    <phoneticPr fontId="6"/>
  </si>
  <si>
    <t>那覇</t>
    <rPh sb="0" eb="2">
      <t>ナハ</t>
    </rPh>
    <phoneticPr fontId="6"/>
  </si>
  <si>
    <t>小禄</t>
    <rPh sb="0" eb="2">
      <t>オロク</t>
    </rPh>
    <phoneticPr fontId="8"/>
  </si>
  <si>
    <t>那覇西</t>
    <rPh sb="0" eb="2">
      <t>ナハ</t>
    </rPh>
    <rPh sb="2" eb="3">
      <t>ニシ</t>
    </rPh>
    <phoneticPr fontId="6"/>
  </si>
  <si>
    <t>開邦</t>
    <rPh sb="0" eb="1">
      <t>ヒラキ</t>
    </rPh>
    <rPh sb="1" eb="2">
      <t>クニ</t>
    </rPh>
    <phoneticPr fontId="6"/>
  </si>
  <si>
    <t>南風原</t>
    <rPh sb="0" eb="3">
      <t>ハエバル</t>
    </rPh>
    <phoneticPr fontId="6"/>
  </si>
  <si>
    <t>知念</t>
    <rPh sb="0" eb="2">
      <t>チネン</t>
    </rPh>
    <phoneticPr fontId="9"/>
  </si>
  <si>
    <t>豊見城</t>
    <rPh sb="0" eb="3">
      <t>トミシロ</t>
    </rPh>
    <phoneticPr fontId="6"/>
  </si>
  <si>
    <t>南商</t>
    <rPh sb="0" eb="1">
      <t>ナン</t>
    </rPh>
    <rPh sb="1" eb="2">
      <t>ショウ</t>
    </rPh>
    <phoneticPr fontId="9"/>
  </si>
  <si>
    <t>沖水</t>
    <rPh sb="0" eb="2">
      <t>オキスイ</t>
    </rPh>
    <phoneticPr fontId="6"/>
  </si>
  <si>
    <t>糸満</t>
    <rPh sb="0" eb="2">
      <t>イトマン</t>
    </rPh>
    <phoneticPr fontId="6"/>
  </si>
  <si>
    <t>久米島</t>
    <rPh sb="0" eb="3">
      <t>クメジマ</t>
    </rPh>
    <phoneticPr fontId="6"/>
  </si>
  <si>
    <t>宮古</t>
    <rPh sb="0" eb="2">
      <t>ミヤコ</t>
    </rPh>
    <phoneticPr fontId="9"/>
  </si>
  <si>
    <t>宮古総実</t>
    <rPh sb="0" eb="2">
      <t>ミヤコ</t>
    </rPh>
    <rPh sb="2" eb="4">
      <t>ソウジツ</t>
    </rPh>
    <phoneticPr fontId="9"/>
  </si>
  <si>
    <t>八重農</t>
    <rPh sb="0" eb="2">
      <t>ヤエ</t>
    </rPh>
    <rPh sb="2" eb="3">
      <t>ノウ</t>
    </rPh>
    <phoneticPr fontId="9"/>
  </si>
  <si>
    <t>八商工</t>
    <rPh sb="0" eb="1">
      <t>ハチ</t>
    </rPh>
    <rPh sb="1" eb="3">
      <t>ショウコウ</t>
    </rPh>
    <phoneticPr fontId="9"/>
  </si>
  <si>
    <t>八重山</t>
    <rPh sb="0" eb="3">
      <t>ヤエヤマ</t>
    </rPh>
    <phoneticPr fontId="8"/>
  </si>
  <si>
    <t>大平特</t>
    <rPh sb="0" eb="2">
      <t>オオヒラ</t>
    </rPh>
    <rPh sb="2" eb="3">
      <t>トク</t>
    </rPh>
    <phoneticPr fontId="9"/>
  </si>
  <si>
    <t>中農高支</t>
    <rPh sb="0" eb="2">
      <t>チュウノウ</t>
    </rPh>
    <rPh sb="2" eb="3">
      <t>コウ</t>
    </rPh>
    <rPh sb="3" eb="4">
      <t>ササ</t>
    </rPh>
    <phoneticPr fontId="9"/>
  </si>
  <si>
    <r>
      <t>実際に部が活動している学校名を入力。</t>
    </r>
    <r>
      <rPr>
        <sz val="12"/>
        <color rgb="FF000066"/>
        <rFont val="Meiryo UI"/>
        <family val="3"/>
        <charset val="128"/>
      </rPr>
      <t>「県立」や「高等学校」は不要です（市立は入れてください）</t>
    </r>
    <rPh sb="0" eb="2">
      <t>ジッサイ</t>
    </rPh>
    <rPh sb="3" eb="4">
      <t>ブ</t>
    </rPh>
    <rPh sb="5" eb="7">
      <t>カツドウ</t>
    </rPh>
    <rPh sb="11" eb="13">
      <t>ガッコウ</t>
    </rPh>
    <rPh sb="13" eb="14">
      <t>メイ</t>
    </rPh>
    <rPh sb="15" eb="17">
      <t>ニュウリョク</t>
    </rPh>
    <rPh sb="19" eb="20">
      <t>ケン</t>
    </rPh>
    <rPh sb="20" eb="21">
      <t>タテ</t>
    </rPh>
    <rPh sb="24" eb="26">
      <t>コウトウ</t>
    </rPh>
    <rPh sb="26" eb="28">
      <t>ガッコウ</t>
    </rPh>
    <rPh sb="30" eb="32">
      <t>フヨウ</t>
    </rPh>
    <rPh sb="35" eb="37">
      <t>シリツ</t>
    </rPh>
    <rPh sb="38" eb="39">
      <t>イ</t>
    </rPh>
    <phoneticPr fontId="3"/>
  </si>
  <si>
    <t>男女部員数（登録人数）をそれぞれ入力（0は入力しません）</t>
    <rPh sb="0" eb="1">
      <t>オトコ</t>
    </rPh>
    <rPh sb="1" eb="2">
      <t>オンナ</t>
    </rPh>
    <rPh sb="2" eb="5">
      <t>ブインスウ</t>
    </rPh>
    <rPh sb="6" eb="8">
      <t>トウロク</t>
    </rPh>
    <rPh sb="8" eb="10">
      <t>ニンズウ</t>
    </rPh>
    <rPh sb="16" eb="18">
      <t>ニュウリョク</t>
    </rPh>
    <rPh sb="21" eb="23">
      <t>ニュウリョク</t>
    </rPh>
    <phoneticPr fontId="3"/>
  </si>
  <si>
    <r>
      <t>&lt;作業手順&gt;　</t>
    </r>
    <r>
      <rPr>
        <sz val="12"/>
        <color rgb="FFFF00FF"/>
        <rFont val="Meiryo UI"/>
        <family val="3"/>
        <charset val="128"/>
      </rPr>
      <t>［2019年度のデータを残してあります］</t>
    </r>
    <rPh sb="1" eb="3">
      <t>サギョウ</t>
    </rPh>
    <rPh sb="3" eb="5">
      <t>テジュン</t>
    </rPh>
    <rPh sb="12" eb="14">
      <t>ネンド</t>
    </rPh>
    <rPh sb="19" eb="20">
      <t>ノコ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</si>
</sst>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 校&quot;"/>
  </numFmts>
  <fonts count="33" x14ac:knownFonts="1">
    <font>
      <sz val="11"/>
      <color theme="1"/>
      <name val="Meiryo UI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HGｺﾞｼｯｸM"/>
      <family val="3"/>
      <charset val="128"/>
    </font>
    <font>
      <sz val="6"/>
      <name val="Meiryo UI"/>
      <family val="2"/>
      <charset val="128"/>
    </font>
    <font>
      <sz val="11"/>
      <color theme="0"/>
      <name val="HGｺﾞｼｯｸM"/>
      <family val="3"/>
      <charset val="128"/>
    </font>
    <font>
      <sz val="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SｺﾞｼｯｸM"/>
      <family val="3"/>
      <charset val="128"/>
    </font>
    <font>
      <sz val="11"/>
      <color indexed="8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4"/>
      <color rgb="FFCCFF33"/>
      <name val="Meiryo UI"/>
      <family val="2"/>
      <charset val="128"/>
    </font>
    <font>
      <sz val="14"/>
      <color rgb="FFCCFF33"/>
      <name val="Meiryo UI"/>
      <family val="3"/>
      <charset val="128"/>
    </font>
    <font>
      <sz val="14"/>
      <color rgb="FF660033"/>
      <name val="Meiryo UI"/>
      <family val="3"/>
      <charset val="128"/>
    </font>
    <font>
      <sz val="14"/>
      <color rgb="FF000066"/>
      <name val="Meiryo UI"/>
      <family val="3"/>
      <charset val="128"/>
    </font>
    <font>
      <b/>
      <sz val="18"/>
      <color rgb="FF292929"/>
      <name val="Meiryo UI"/>
      <family val="3"/>
      <charset val="128"/>
    </font>
    <font>
      <b/>
      <sz val="16"/>
      <color rgb="FF000066"/>
      <name val="Meiryo UI"/>
      <family val="3"/>
      <charset val="128"/>
    </font>
    <font>
      <sz val="10"/>
      <color rgb="FF000066"/>
      <name val="Meiryo UI"/>
      <family val="3"/>
      <charset val="128"/>
    </font>
    <font>
      <sz val="10"/>
      <name val="Meiryo UI"/>
      <family val="2"/>
      <charset val="128"/>
    </font>
    <font>
      <sz val="11"/>
      <color theme="0"/>
      <name val="Meiryo UI"/>
      <family val="2"/>
      <charset val="128"/>
    </font>
    <font>
      <sz val="14"/>
      <color theme="1"/>
      <name val="Meiryo UI"/>
      <family val="2"/>
      <charset val="128"/>
    </font>
    <font>
      <b/>
      <sz val="11"/>
      <color theme="0"/>
      <name val="Meiryo UI"/>
      <family val="3"/>
      <charset val="128"/>
    </font>
    <font>
      <sz val="6"/>
      <color theme="0"/>
      <name val="Meiryo UI"/>
      <family val="2"/>
      <charset val="128"/>
    </font>
    <font>
      <sz val="16"/>
      <color theme="1"/>
      <name val="Meiryo UI"/>
      <family val="2"/>
      <charset val="128"/>
    </font>
    <font>
      <sz val="10"/>
      <color theme="4" tint="-0.499984740745262"/>
      <name val="Meiryo UI"/>
      <family val="3"/>
      <charset val="128"/>
    </font>
    <font>
      <sz val="12"/>
      <color rgb="FF000066"/>
      <name val="Meiryo UI"/>
      <family val="3"/>
      <charset val="128"/>
    </font>
    <font>
      <sz val="12"/>
      <color rgb="FFFF00FF"/>
      <name val="Meiryo UI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CC00"/>
      </left>
      <right/>
      <top style="thick">
        <color rgb="FF00CC00"/>
      </top>
      <bottom/>
      <diagonal/>
    </border>
    <border>
      <left/>
      <right/>
      <top style="thick">
        <color rgb="FF00CC00"/>
      </top>
      <bottom/>
      <diagonal/>
    </border>
    <border>
      <left/>
      <right style="thick">
        <color rgb="FF00CC00"/>
      </right>
      <top style="thick">
        <color rgb="FF00CC00"/>
      </top>
      <bottom/>
      <diagonal/>
    </border>
    <border>
      <left style="thick">
        <color rgb="FF00CC00"/>
      </left>
      <right/>
      <top/>
      <bottom/>
      <diagonal/>
    </border>
    <border>
      <left/>
      <right style="thick">
        <color rgb="FF00CC00"/>
      </right>
      <top/>
      <bottom/>
      <diagonal/>
    </border>
    <border>
      <left style="thick">
        <color rgb="FF00CC00"/>
      </left>
      <right/>
      <top/>
      <bottom style="thick">
        <color rgb="FF00CC00"/>
      </bottom>
      <diagonal/>
    </border>
    <border>
      <left/>
      <right/>
      <top/>
      <bottom style="thick">
        <color rgb="FF00CC00"/>
      </bottom>
      <diagonal/>
    </border>
    <border>
      <left/>
      <right style="thick">
        <color rgb="FF00CC00"/>
      </right>
      <top/>
      <bottom style="thick">
        <color rgb="FF00CC00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/>
      <right/>
      <top style="thin">
        <color theme="1" tint="0.34998626667073579"/>
      </top>
      <bottom style="hair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thin">
        <color theme="1" tint="0.34998626667073579"/>
      </bottom>
      <diagonal/>
    </border>
    <border>
      <left/>
      <right/>
      <top style="hair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/>
  </cellStyleXfs>
  <cellXfs count="202">
    <xf numFmtId="0" fontId="0" fillId="0" borderId="0" xfId="0">
      <alignment vertical="center"/>
    </xf>
    <xf numFmtId="0" fontId="5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distributed" vertical="center" indent="1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29" fillId="3" borderId="0" xfId="0" applyFont="1" applyFill="1" applyAlignment="1" applyProtection="1">
      <alignment horizontal="left" vertical="center" indent="1"/>
      <protection hidden="1"/>
    </xf>
    <xf numFmtId="0" fontId="0" fillId="3" borderId="0" xfId="0" applyFill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26" fillId="0" borderId="0" xfId="0" applyFont="1" applyProtection="1">
      <alignment vertical="center"/>
      <protection hidden="1"/>
    </xf>
    <xf numFmtId="0" fontId="26" fillId="0" borderId="0" xfId="0" applyFont="1" applyAlignment="1" applyProtection="1">
      <alignment horizontal="left" vertical="center" indent="1"/>
      <protection hidden="1"/>
    </xf>
    <xf numFmtId="14" fontId="0" fillId="0" borderId="0" xfId="0" applyNumberFormat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38" fontId="0" fillId="0" borderId="15" xfId="1" applyFont="1" applyBorder="1" applyProtection="1">
      <alignment vertical="center"/>
      <protection hidden="1"/>
    </xf>
    <xf numFmtId="0" fontId="0" fillId="0" borderId="16" xfId="0" applyBorder="1" applyProtection="1">
      <alignment vertical="center"/>
      <protection hidden="1"/>
    </xf>
    <xf numFmtId="0" fontId="0" fillId="0" borderId="0" xfId="0" applyAlignment="1" applyProtection="1">
      <alignment horizontal="distributed" vertical="center" inden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38" fontId="0" fillId="0" borderId="18" xfId="1" applyFont="1" applyBorder="1" applyProtection="1">
      <alignment vertical="center"/>
      <protection hidden="1"/>
    </xf>
    <xf numFmtId="0" fontId="0" fillId="0" borderId="19" xfId="0" applyBorder="1" applyProtection="1">
      <alignment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38" fontId="0" fillId="2" borderId="21" xfId="1" applyFont="1" applyFill="1" applyBorder="1" applyProtection="1">
      <alignment vertical="center"/>
      <protection hidden="1"/>
    </xf>
    <xf numFmtId="0" fontId="0" fillId="2" borderId="22" xfId="0" applyFill="1" applyBorder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38" fontId="0" fillId="0" borderId="0" xfId="1" applyFont="1" applyFill="1" applyBorder="1" applyProtection="1">
      <alignment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25" fillId="0" borderId="0" xfId="0" applyFont="1" applyProtection="1">
      <alignment vertical="center"/>
      <protection hidden="1"/>
    </xf>
    <xf numFmtId="0" fontId="0" fillId="0" borderId="23" xfId="0" applyBorder="1" applyAlignment="1" applyProtection="1">
      <alignment horizontal="left" vertical="center" indent="1"/>
      <protection hidden="1"/>
    </xf>
    <xf numFmtId="0" fontId="0" fillId="0" borderId="26" xfId="0" applyBorder="1" applyAlignment="1" applyProtection="1">
      <alignment horizontal="left" vertical="center" indent="2"/>
      <protection hidden="1"/>
    </xf>
    <xf numFmtId="0" fontId="0" fillId="0" borderId="27" xfId="0" applyBorder="1" applyProtection="1">
      <alignment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28" fillId="0" borderId="0" xfId="0" applyFont="1" applyAlignment="1" applyProtection="1">
      <alignment vertical="center"/>
      <protection hidden="1"/>
    </xf>
    <xf numFmtId="0" fontId="0" fillId="0" borderId="28" xfId="0" applyBorder="1" applyProtection="1">
      <alignment vertical="center"/>
      <protection hidden="1"/>
    </xf>
    <xf numFmtId="38" fontId="0" fillId="0" borderId="29" xfId="1" applyFont="1" applyBorder="1" applyProtection="1">
      <alignment vertical="center"/>
      <protection hidden="1"/>
    </xf>
    <xf numFmtId="0" fontId="0" fillId="0" borderId="30" xfId="0" applyBorder="1" applyProtection="1">
      <alignment vertical="center"/>
      <protection hidden="1"/>
    </xf>
    <xf numFmtId="0" fontId="28" fillId="0" borderId="0" xfId="0" applyFont="1" applyAlignment="1" applyProtection="1">
      <alignment horizontal="distributed" vertical="center" indent="1"/>
      <protection hidden="1"/>
    </xf>
    <xf numFmtId="0" fontId="0" fillId="0" borderId="31" xfId="0" applyBorder="1" applyProtection="1">
      <alignment vertical="center"/>
      <protection hidden="1"/>
    </xf>
    <xf numFmtId="38" fontId="0" fillId="0" borderId="32" xfId="1" applyFont="1" applyBorder="1" applyProtection="1">
      <alignment vertical="center"/>
      <protection hidden="1"/>
    </xf>
    <xf numFmtId="0" fontId="0" fillId="0" borderId="33" xfId="0" applyBorder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38" fontId="0" fillId="0" borderId="35" xfId="1" applyFont="1" applyBorder="1" applyProtection="1">
      <alignment vertical="center"/>
      <protection hidden="1"/>
    </xf>
    <xf numFmtId="0" fontId="0" fillId="0" borderId="36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8" fontId="0" fillId="0" borderId="0" xfId="1" applyFont="1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28" fillId="0" borderId="0" xfId="0" applyFo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38" fontId="5" fillId="13" borderId="2" xfId="1" applyFont="1" applyFill="1" applyBorder="1" applyAlignment="1" applyProtection="1">
      <alignment horizontal="right" vertical="center"/>
      <protection hidden="1"/>
    </xf>
    <xf numFmtId="0" fontId="5" fillId="13" borderId="3" xfId="0" applyFont="1" applyFill="1" applyBorder="1" applyAlignment="1" applyProtection="1">
      <alignment horizontal="right" vertical="center"/>
      <protection hidden="1"/>
    </xf>
    <xf numFmtId="0" fontId="5" fillId="13" borderId="1" xfId="0" applyFont="1" applyFill="1" applyBorder="1" applyAlignment="1" applyProtection="1">
      <alignment horizontal="center" vertical="center"/>
      <protection hidden="1"/>
    </xf>
    <xf numFmtId="0" fontId="5" fillId="13" borderId="2" xfId="0" applyFont="1" applyFill="1" applyBorder="1" applyProtection="1">
      <alignment vertical="center"/>
      <protection hidden="1"/>
    </xf>
    <xf numFmtId="0" fontId="5" fillId="11" borderId="1" xfId="0" applyFont="1" applyFill="1" applyBorder="1" applyAlignment="1" applyProtection="1">
      <alignment horizontal="center" vertical="center"/>
      <protection hidden="1"/>
    </xf>
    <xf numFmtId="38" fontId="5" fillId="11" borderId="2" xfId="1" applyFont="1" applyFill="1" applyBorder="1" applyAlignment="1" applyProtection="1">
      <alignment horizontal="right" vertical="center"/>
      <protection hidden="1"/>
    </xf>
    <xf numFmtId="0" fontId="5" fillId="11" borderId="3" xfId="0" applyFont="1" applyFill="1" applyBorder="1" applyAlignment="1" applyProtection="1">
      <alignment horizontal="right" vertical="center"/>
      <protection hidden="1"/>
    </xf>
    <xf numFmtId="0" fontId="5" fillId="11" borderId="2" xfId="0" applyFont="1" applyFill="1" applyBorder="1" applyProtection="1">
      <alignment vertical="center"/>
      <protection hidden="1"/>
    </xf>
    <xf numFmtId="0" fontId="5" fillId="10" borderId="1" xfId="0" applyFont="1" applyFill="1" applyBorder="1" applyAlignment="1" applyProtection="1">
      <alignment horizontal="center" vertical="center"/>
      <protection hidden="1"/>
    </xf>
    <xf numFmtId="38" fontId="5" fillId="10" borderId="2" xfId="1" applyFont="1" applyFill="1" applyBorder="1" applyAlignment="1" applyProtection="1">
      <alignment horizontal="right" vertical="center"/>
      <protection hidden="1"/>
    </xf>
    <xf numFmtId="0" fontId="5" fillId="10" borderId="3" xfId="0" applyFont="1" applyFill="1" applyBorder="1" applyAlignment="1" applyProtection="1">
      <alignment horizontal="right" vertical="center"/>
      <protection hidden="1"/>
    </xf>
    <xf numFmtId="0" fontId="5" fillId="10" borderId="2" xfId="0" applyFont="1" applyFill="1" applyBorder="1" applyProtection="1">
      <alignment vertical="center"/>
      <protection hidden="1"/>
    </xf>
    <xf numFmtId="0" fontId="5" fillId="12" borderId="1" xfId="0" applyFont="1" applyFill="1" applyBorder="1" applyAlignment="1" applyProtection="1">
      <alignment horizontal="center" vertical="center"/>
      <protection hidden="1"/>
    </xf>
    <xf numFmtId="38" fontId="5" fillId="12" borderId="2" xfId="1" applyFont="1" applyFill="1" applyBorder="1" applyAlignment="1" applyProtection="1">
      <alignment horizontal="right" vertical="center"/>
      <protection hidden="1"/>
    </xf>
    <xf numFmtId="0" fontId="5" fillId="12" borderId="3" xfId="0" applyFont="1" applyFill="1" applyBorder="1" applyAlignment="1" applyProtection="1">
      <alignment horizontal="right" vertical="center"/>
      <protection hidden="1"/>
    </xf>
    <xf numFmtId="0" fontId="5" fillId="12" borderId="2" xfId="0" applyFont="1" applyFill="1" applyBorder="1" applyProtection="1">
      <alignment vertical="center"/>
      <protection hidden="1"/>
    </xf>
    <xf numFmtId="0" fontId="5" fillId="14" borderId="1" xfId="0" applyFont="1" applyFill="1" applyBorder="1" applyAlignment="1" applyProtection="1">
      <alignment horizontal="center" vertical="center"/>
      <protection hidden="1"/>
    </xf>
    <xf numFmtId="38" fontId="5" fillId="14" borderId="2" xfId="1" applyFont="1" applyFill="1" applyBorder="1" applyAlignment="1" applyProtection="1">
      <alignment horizontal="right" vertical="center"/>
      <protection hidden="1"/>
    </xf>
    <xf numFmtId="0" fontId="5" fillId="14" borderId="3" xfId="0" applyFont="1" applyFill="1" applyBorder="1" applyAlignment="1" applyProtection="1">
      <alignment horizontal="right" vertical="center"/>
      <protection hidden="1"/>
    </xf>
    <xf numFmtId="0" fontId="5" fillId="14" borderId="2" xfId="0" applyFont="1" applyFill="1" applyBorder="1" applyProtection="1">
      <alignment vertical="center"/>
      <protection hidden="1"/>
    </xf>
    <xf numFmtId="0" fontId="5" fillId="8" borderId="1" xfId="0" applyFont="1" applyFill="1" applyBorder="1" applyAlignment="1" applyProtection="1">
      <alignment horizontal="center" vertical="center"/>
      <protection hidden="1"/>
    </xf>
    <xf numFmtId="38" fontId="5" fillId="8" borderId="2" xfId="1" applyFont="1" applyFill="1" applyBorder="1" applyAlignment="1" applyProtection="1">
      <alignment horizontal="right" vertical="center"/>
      <protection hidden="1"/>
    </xf>
    <xf numFmtId="0" fontId="5" fillId="8" borderId="3" xfId="0" applyFont="1" applyFill="1" applyBorder="1" applyAlignment="1" applyProtection="1">
      <alignment horizontal="right" vertical="center"/>
      <protection hidden="1"/>
    </xf>
    <xf numFmtId="0" fontId="5" fillId="8" borderId="2" xfId="0" applyFont="1" applyFill="1" applyBorder="1" applyProtection="1">
      <alignment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38" fontId="5" fillId="7" borderId="2" xfId="1" applyFont="1" applyFill="1" applyBorder="1" applyAlignment="1" applyProtection="1">
      <alignment horizontal="right" vertical="center"/>
      <protection hidden="1"/>
    </xf>
    <xf numFmtId="0" fontId="5" fillId="7" borderId="3" xfId="0" applyFont="1" applyFill="1" applyBorder="1" applyAlignment="1" applyProtection="1">
      <alignment horizontal="right" vertical="center"/>
      <protection hidden="1"/>
    </xf>
    <xf numFmtId="0" fontId="5" fillId="7" borderId="2" xfId="0" applyFont="1" applyFill="1" applyBorder="1" applyProtection="1">
      <alignment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38" fontId="5" fillId="6" borderId="2" xfId="1" applyFont="1" applyFill="1" applyBorder="1" applyAlignment="1" applyProtection="1">
      <alignment horizontal="right" vertical="center"/>
      <protection hidden="1"/>
    </xf>
    <xf numFmtId="0" fontId="5" fillId="6" borderId="3" xfId="0" applyFont="1" applyFill="1" applyBorder="1" applyAlignment="1" applyProtection="1">
      <alignment horizontal="right" vertical="center"/>
      <protection hidden="1"/>
    </xf>
    <xf numFmtId="0" fontId="5" fillId="6" borderId="2" xfId="0" applyFont="1" applyFill="1" applyBorder="1" applyProtection="1">
      <alignment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38" fontId="5" fillId="5" borderId="2" xfId="1" applyFont="1" applyFill="1" applyBorder="1" applyAlignment="1" applyProtection="1">
      <alignment horizontal="right" vertical="center"/>
      <protection hidden="1"/>
    </xf>
    <xf numFmtId="0" fontId="5" fillId="5" borderId="3" xfId="0" applyFont="1" applyFill="1" applyBorder="1" applyAlignment="1" applyProtection="1">
      <alignment horizontal="right" vertical="center"/>
      <protection hidden="1"/>
    </xf>
    <xf numFmtId="0" fontId="5" fillId="5" borderId="2" xfId="0" applyFont="1" applyFill="1" applyBorder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5" fillId="7" borderId="2" xfId="0" applyFont="1" applyFill="1" applyBorder="1" applyAlignment="1" applyProtection="1">
      <alignment horizontal="center" vertical="center"/>
      <protection hidden="1"/>
    </xf>
    <xf numFmtId="0" fontId="5" fillId="8" borderId="2" xfId="0" applyFont="1" applyFill="1" applyBorder="1" applyAlignment="1" applyProtection="1">
      <alignment horizontal="center" vertical="center"/>
      <protection hidden="1"/>
    </xf>
    <xf numFmtId="0" fontId="5" fillId="14" borderId="2" xfId="0" applyFont="1" applyFill="1" applyBorder="1" applyAlignment="1" applyProtection="1">
      <alignment horizontal="center" vertical="center"/>
      <protection hidden="1"/>
    </xf>
    <xf numFmtId="0" fontId="5" fillId="12" borderId="2" xfId="0" applyFont="1" applyFill="1" applyBorder="1" applyAlignment="1" applyProtection="1">
      <alignment horizontal="center" vertical="center"/>
      <protection hidden="1"/>
    </xf>
    <xf numFmtId="0" fontId="5" fillId="10" borderId="2" xfId="0" applyFont="1" applyFill="1" applyBorder="1" applyAlignment="1" applyProtection="1">
      <alignment horizontal="center" vertical="center"/>
      <protection hidden="1"/>
    </xf>
    <xf numFmtId="0" fontId="5" fillId="11" borderId="2" xfId="0" applyFont="1" applyFill="1" applyBorder="1" applyAlignment="1" applyProtection="1">
      <alignment horizontal="center" vertical="center"/>
      <protection hidden="1"/>
    </xf>
    <xf numFmtId="0" fontId="5" fillId="13" borderId="2" xfId="0" applyFont="1" applyFill="1" applyBorder="1" applyAlignment="1" applyProtection="1">
      <alignment horizontal="center" vertical="center"/>
      <protection hidden="1"/>
    </xf>
    <xf numFmtId="0" fontId="29" fillId="3" borderId="0" xfId="0" applyFont="1" applyFill="1" applyAlignment="1" applyProtection="1">
      <alignment horizontal="right" vertical="center"/>
      <protection hidden="1"/>
    </xf>
    <xf numFmtId="0" fontId="0" fillId="8" borderId="24" xfId="0" applyFill="1" applyBorder="1" applyAlignment="1" applyProtection="1">
      <alignment horizontal="distributed" vertical="center" indent="2"/>
      <protection hidden="1"/>
    </xf>
    <xf numFmtId="0" fontId="0" fillId="8" borderId="25" xfId="0" applyFill="1" applyBorder="1" applyAlignment="1" applyProtection="1">
      <alignment horizontal="distributed" vertical="center" indent="2"/>
      <protection hidden="1"/>
    </xf>
    <xf numFmtId="0" fontId="0" fillId="8" borderId="26" xfId="0" applyFill="1" applyBorder="1" applyAlignment="1" applyProtection="1">
      <alignment horizontal="distributed" vertical="center" indent="2"/>
      <protection hidden="1"/>
    </xf>
    <xf numFmtId="0" fontId="0" fillId="8" borderId="27" xfId="0" applyFill="1" applyBorder="1" applyAlignment="1" applyProtection="1">
      <alignment horizontal="distributed" vertical="center" indent="2"/>
      <protection hidden="1"/>
    </xf>
    <xf numFmtId="0" fontId="0" fillId="9" borderId="24" xfId="0" applyFill="1" applyBorder="1" applyAlignment="1" applyProtection="1">
      <alignment horizontal="distributed" vertical="center" indent="2"/>
      <protection hidden="1"/>
    </xf>
    <xf numFmtId="0" fontId="0" fillId="9" borderId="25" xfId="0" applyFill="1" applyBorder="1" applyAlignment="1" applyProtection="1">
      <alignment horizontal="distributed" vertical="center" indent="2"/>
      <protection hidden="1"/>
    </xf>
    <xf numFmtId="0" fontId="0" fillId="9" borderId="26" xfId="0" applyFill="1" applyBorder="1" applyAlignment="1" applyProtection="1">
      <alignment horizontal="distributed" vertical="center" indent="2"/>
      <protection hidden="1"/>
    </xf>
    <xf numFmtId="0" fontId="0" fillId="9" borderId="27" xfId="0" applyFill="1" applyBorder="1" applyAlignment="1" applyProtection="1">
      <alignment horizontal="distributed" vertical="center" indent="2"/>
      <protection hidden="1"/>
    </xf>
    <xf numFmtId="0" fontId="0" fillId="6" borderId="24" xfId="0" applyFill="1" applyBorder="1" applyAlignment="1" applyProtection="1">
      <alignment horizontal="distributed" vertical="center" indent="2"/>
      <protection hidden="1"/>
    </xf>
    <xf numFmtId="0" fontId="0" fillId="6" borderId="25" xfId="0" applyFill="1" applyBorder="1" applyAlignment="1" applyProtection="1">
      <alignment horizontal="distributed" vertical="center" indent="2"/>
      <protection hidden="1"/>
    </xf>
    <xf numFmtId="0" fontId="0" fillId="6" borderId="26" xfId="0" applyFill="1" applyBorder="1" applyAlignment="1" applyProtection="1">
      <alignment horizontal="distributed" vertical="center" indent="2"/>
      <protection hidden="1"/>
    </xf>
    <xf numFmtId="0" fontId="0" fillId="6" borderId="27" xfId="0" applyFill="1" applyBorder="1" applyAlignment="1" applyProtection="1">
      <alignment horizontal="distributed" vertical="center" indent="2"/>
      <protection hidden="1"/>
    </xf>
    <xf numFmtId="0" fontId="0" fillId="12" borderId="24" xfId="0" applyFill="1" applyBorder="1" applyAlignment="1" applyProtection="1">
      <alignment horizontal="distributed" vertical="center" indent="2"/>
      <protection hidden="1"/>
    </xf>
    <xf numFmtId="0" fontId="0" fillId="12" borderId="25" xfId="0" applyFill="1" applyBorder="1" applyAlignment="1" applyProtection="1">
      <alignment horizontal="distributed" vertical="center" indent="2"/>
      <protection hidden="1"/>
    </xf>
    <xf numFmtId="0" fontId="0" fillId="12" borderId="26" xfId="0" applyFill="1" applyBorder="1" applyAlignment="1" applyProtection="1">
      <alignment horizontal="distributed" vertical="center" indent="2"/>
      <protection hidden="1"/>
    </xf>
    <xf numFmtId="0" fontId="0" fillId="12" borderId="27" xfId="0" applyFill="1" applyBorder="1" applyAlignment="1" applyProtection="1">
      <alignment horizontal="distributed" vertical="center" indent="2"/>
      <protection hidden="1"/>
    </xf>
    <xf numFmtId="0" fontId="0" fillId="10" borderId="24" xfId="0" applyFill="1" applyBorder="1" applyAlignment="1" applyProtection="1">
      <alignment horizontal="distributed" vertical="center" indent="2"/>
      <protection hidden="1"/>
    </xf>
    <xf numFmtId="0" fontId="0" fillId="10" borderId="25" xfId="0" applyFill="1" applyBorder="1" applyAlignment="1" applyProtection="1">
      <alignment horizontal="distributed" vertical="center" indent="2"/>
      <protection hidden="1"/>
    </xf>
    <xf numFmtId="0" fontId="0" fillId="10" borderId="26" xfId="0" applyFill="1" applyBorder="1" applyAlignment="1" applyProtection="1">
      <alignment horizontal="distributed" vertical="center" indent="2"/>
      <protection hidden="1"/>
    </xf>
    <xf numFmtId="0" fontId="0" fillId="10" borderId="27" xfId="0" applyFill="1" applyBorder="1" applyAlignment="1" applyProtection="1">
      <alignment horizontal="distributed" vertical="center" indent="2"/>
      <protection hidden="1"/>
    </xf>
    <xf numFmtId="0" fontId="0" fillId="11" borderId="24" xfId="0" applyFill="1" applyBorder="1" applyAlignment="1" applyProtection="1">
      <alignment horizontal="distributed" vertical="center" indent="2"/>
      <protection hidden="1"/>
    </xf>
    <xf numFmtId="0" fontId="0" fillId="11" borderId="25" xfId="0" applyFill="1" applyBorder="1" applyAlignment="1" applyProtection="1">
      <alignment horizontal="distributed" vertical="center" indent="2"/>
      <protection hidden="1"/>
    </xf>
    <xf numFmtId="0" fontId="0" fillId="11" borderId="26" xfId="0" applyFill="1" applyBorder="1" applyAlignment="1" applyProtection="1">
      <alignment horizontal="distributed" vertical="center" indent="2"/>
      <protection hidden="1"/>
    </xf>
    <xf numFmtId="0" fontId="0" fillId="11" borderId="27" xfId="0" applyFill="1" applyBorder="1" applyAlignment="1" applyProtection="1">
      <alignment horizontal="distributed" vertical="center" indent="2"/>
      <protection hidden="1"/>
    </xf>
    <xf numFmtId="0" fontId="0" fillId="13" borderId="24" xfId="0" applyFill="1" applyBorder="1" applyAlignment="1" applyProtection="1">
      <alignment horizontal="distributed" vertical="center" indent="2"/>
      <protection hidden="1"/>
    </xf>
    <xf numFmtId="0" fontId="0" fillId="13" borderId="25" xfId="0" applyFill="1" applyBorder="1" applyAlignment="1" applyProtection="1">
      <alignment horizontal="distributed" vertical="center" indent="2"/>
      <protection hidden="1"/>
    </xf>
    <xf numFmtId="0" fontId="0" fillId="13" borderId="26" xfId="0" applyFill="1" applyBorder="1" applyAlignment="1" applyProtection="1">
      <alignment horizontal="distributed" vertical="center" indent="2"/>
      <protection hidden="1"/>
    </xf>
    <xf numFmtId="0" fontId="0" fillId="13" borderId="27" xfId="0" applyFill="1" applyBorder="1" applyAlignment="1" applyProtection="1">
      <alignment horizontal="distributed" vertical="center" indent="2"/>
      <protection hidden="1"/>
    </xf>
    <xf numFmtId="0" fontId="0" fillId="5" borderId="24" xfId="0" applyFill="1" applyBorder="1" applyAlignment="1" applyProtection="1">
      <alignment horizontal="distributed" vertical="center" indent="2"/>
      <protection hidden="1"/>
    </xf>
    <xf numFmtId="0" fontId="0" fillId="5" borderId="25" xfId="0" applyFill="1" applyBorder="1" applyAlignment="1" applyProtection="1">
      <alignment horizontal="distributed" vertical="center" indent="2"/>
      <protection hidden="1"/>
    </xf>
    <xf numFmtId="0" fontId="0" fillId="5" borderId="26" xfId="0" applyFill="1" applyBorder="1" applyAlignment="1" applyProtection="1">
      <alignment horizontal="distributed" vertical="center" indent="2"/>
      <protection hidden="1"/>
    </xf>
    <xf numFmtId="0" fontId="0" fillId="5" borderId="27" xfId="0" applyFill="1" applyBorder="1" applyAlignment="1" applyProtection="1">
      <alignment horizontal="distributed" vertical="center" indent="2"/>
      <protection hidden="1"/>
    </xf>
    <xf numFmtId="0" fontId="0" fillId="7" borderId="24" xfId="0" applyFill="1" applyBorder="1" applyAlignment="1" applyProtection="1">
      <alignment horizontal="distributed" vertical="center" indent="2"/>
      <protection hidden="1"/>
    </xf>
    <xf numFmtId="0" fontId="0" fillId="7" borderId="25" xfId="0" applyFill="1" applyBorder="1" applyAlignment="1" applyProtection="1">
      <alignment horizontal="distributed" vertical="center" indent="2"/>
      <protection hidden="1"/>
    </xf>
    <xf numFmtId="0" fontId="0" fillId="7" borderId="26" xfId="0" applyFill="1" applyBorder="1" applyAlignment="1" applyProtection="1">
      <alignment horizontal="distributed" vertical="center" indent="2"/>
      <protection hidden="1"/>
    </xf>
    <xf numFmtId="0" fontId="0" fillId="7" borderId="27" xfId="0" applyFill="1" applyBorder="1" applyAlignment="1" applyProtection="1">
      <alignment horizontal="distributed" vertical="center" indent="2"/>
      <protection hidden="1"/>
    </xf>
    <xf numFmtId="0" fontId="27" fillId="4" borderId="0" xfId="0" applyFont="1" applyFill="1" applyAlignment="1" applyProtection="1">
      <alignment horizontal="distributed" vertical="center" indent="1"/>
      <protection hidden="1"/>
    </xf>
    <xf numFmtId="0" fontId="0" fillId="5" borderId="0" xfId="0" applyFill="1" applyAlignment="1" applyProtection="1">
      <alignment horizontal="distributed" vertical="center" indent="1"/>
      <protection hidden="1"/>
    </xf>
    <xf numFmtId="0" fontId="0" fillId="6" borderId="0" xfId="0" applyFill="1" applyAlignment="1" applyProtection="1">
      <alignment horizontal="distributed" vertical="center" indent="1"/>
      <protection hidden="1"/>
    </xf>
    <xf numFmtId="0" fontId="0" fillId="7" borderId="0" xfId="0" applyFill="1" applyAlignment="1" applyProtection="1">
      <alignment horizontal="distributed" vertical="center" indent="1"/>
      <protection hidden="1"/>
    </xf>
    <xf numFmtId="0" fontId="0" fillId="13" borderId="0" xfId="0" applyFill="1" applyAlignment="1" applyProtection="1">
      <alignment horizontal="distributed" vertical="center" indent="1"/>
      <protection hidden="1"/>
    </xf>
    <xf numFmtId="0" fontId="0" fillId="11" borderId="0" xfId="0" applyFill="1" applyAlignment="1" applyProtection="1">
      <alignment horizontal="distributed" vertical="center" indent="1"/>
      <protection hidden="1"/>
    </xf>
    <xf numFmtId="0" fontId="0" fillId="10" borderId="0" xfId="0" applyFill="1" applyAlignment="1" applyProtection="1">
      <alignment horizontal="distributed" vertical="center" indent="1"/>
      <protection hidden="1"/>
    </xf>
    <xf numFmtId="0" fontId="0" fillId="12" borderId="0" xfId="0" applyFill="1" applyAlignment="1" applyProtection="1">
      <alignment horizontal="distributed" vertical="center" indent="1"/>
      <protection hidden="1"/>
    </xf>
    <xf numFmtId="0" fontId="0" fillId="9" borderId="0" xfId="0" applyFill="1" applyAlignment="1" applyProtection="1">
      <alignment horizontal="distributed" vertical="center" indent="1"/>
      <protection hidden="1"/>
    </xf>
    <xf numFmtId="0" fontId="0" fillId="8" borderId="0" xfId="0" applyFill="1" applyAlignment="1" applyProtection="1">
      <alignment horizontal="distributed" vertical="center" inden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176" fontId="5" fillId="5" borderId="1" xfId="1" applyNumberFormat="1" applyFont="1" applyFill="1" applyBorder="1" applyAlignment="1" applyProtection="1">
      <alignment horizontal="right" vertical="center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horizontal="center" vertical="center"/>
      <protection hidden="1"/>
    </xf>
    <xf numFmtId="176" fontId="5" fillId="6" borderId="1" xfId="1" applyNumberFormat="1" applyFont="1" applyFill="1" applyBorder="1" applyAlignment="1" applyProtection="1">
      <alignment horizontal="right" vertical="center"/>
      <protection hidden="1"/>
    </xf>
    <xf numFmtId="0" fontId="5" fillId="7" borderId="2" xfId="0" applyFont="1" applyFill="1" applyBorder="1" applyAlignment="1" applyProtection="1">
      <alignment horizontal="center" vertical="center"/>
      <protection hidden="1"/>
    </xf>
    <xf numFmtId="0" fontId="5" fillId="7" borderId="3" xfId="0" applyFont="1" applyFill="1" applyBorder="1" applyAlignment="1" applyProtection="1">
      <alignment horizontal="center" vertical="center"/>
      <protection hidden="1"/>
    </xf>
    <xf numFmtId="176" fontId="5" fillId="7" borderId="1" xfId="1" applyNumberFormat="1" applyFont="1" applyFill="1" applyBorder="1" applyAlignment="1" applyProtection="1">
      <alignment horizontal="right" vertical="center"/>
      <protection hidden="1"/>
    </xf>
    <xf numFmtId="0" fontId="5" fillId="8" borderId="2" xfId="0" applyFont="1" applyFill="1" applyBorder="1" applyAlignment="1" applyProtection="1">
      <alignment horizontal="center" vertical="center"/>
      <protection hidden="1"/>
    </xf>
    <xf numFmtId="0" fontId="5" fillId="8" borderId="3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76" fontId="5" fillId="8" borderId="1" xfId="1" applyNumberFormat="1" applyFont="1" applyFill="1" applyBorder="1" applyAlignment="1" applyProtection="1">
      <alignment horizontal="right" vertical="center"/>
      <protection hidden="1"/>
    </xf>
    <xf numFmtId="0" fontId="5" fillId="14" borderId="2" xfId="0" applyFont="1" applyFill="1" applyBorder="1" applyAlignment="1" applyProtection="1">
      <alignment horizontal="center" vertical="center"/>
      <protection hidden="1"/>
    </xf>
    <xf numFmtId="0" fontId="5" fillId="14" borderId="3" xfId="0" applyFont="1" applyFill="1" applyBorder="1" applyAlignment="1" applyProtection="1">
      <alignment horizontal="center" vertical="center"/>
      <protection hidden="1"/>
    </xf>
    <xf numFmtId="176" fontId="5" fillId="14" borderId="1" xfId="1" applyNumberFormat="1" applyFont="1" applyFill="1" applyBorder="1" applyAlignment="1" applyProtection="1">
      <alignment horizontal="right" vertical="center"/>
      <protection hidden="1"/>
    </xf>
    <xf numFmtId="0" fontId="5" fillId="12" borderId="2" xfId="0" applyFont="1" applyFill="1" applyBorder="1" applyAlignment="1" applyProtection="1">
      <alignment horizontal="center" vertical="center"/>
      <protection hidden="1"/>
    </xf>
    <xf numFmtId="0" fontId="5" fillId="12" borderId="3" xfId="0" applyFont="1" applyFill="1" applyBorder="1" applyAlignment="1" applyProtection="1">
      <alignment horizontal="center" vertical="center"/>
      <protection hidden="1"/>
    </xf>
    <xf numFmtId="176" fontId="5" fillId="12" borderId="1" xfId="1" applyNumberFormat="1" applyFont="1" applyFill="1" applyBorder="1" applyAlignment="1" applyProtection="1">
      <alignment horizontal="right" vertical="center"/>
      <protection hidden="1"/>
    </xf>
    <xf numFmtId="0" fontId="5" fillId="10" borderId="2" xfId="0" applyFont="1" applyFill="1" applyBorder="1" applyAlignment="1" applyProtection="1">
      <alignment horizontal="center" vertical="center"/>
      <protection hidden="1"/>
    </xf>
    <xf numFmtId="0" fontId="5" fillId="10" borderId="3" xfId="0" applyFont="1" applyFill="1" applyBorder="1" applyAlignment="1" applyProtection="1">
      <alignment horizontal="center" vertical="center"/>
      <protection hidden="1"/>
    </xf>
    <xf numFmtId="176" fontId="5" fillId="10" borderId="1" xfId="1" applyNumberFormat="1" applyFont="1" applyFill="1" applyBorder="1" applyAlignment="1" applyProtection="1">
      <alignment horizontal="right" vertical="center"/>
      <protection hidden="1"/>
    </xf>
    <xf numFmtId="0" fontId="5" fillId="11" borderId="2" xfId="0" applyFont="1" applyFill="1" applyBorder="1" applyAlignment="1" applyProtection="1">
      <alignment horizontal="center" vertical="center"/>
      <protection hidden="1"/>
    </xf>
    <xf numFmtId="0" fontId="5" fillId="11" borderId="3" xfId="0" applyFont="1" applyFill="1" applyBorder="1" applyAlignment="1" applyProtection="1">
      <alignment horizontal="center" vertical="center"/>
      <protection hidden="1"/>
    </xf>
    <xf numFmtId="176" fontId="5" fillId="11" borderId="1" xfId="1" applyNumberFormat="1" applyFont="1" applyFill="1" applyBorder="1" applyAlignment="1" applyProtection="1">
      <alignment horizontal="right" vertical="center"/>
      <protection hidden="1"/>
    </xf>
    <xf numFmtId="0" fontId="5" fillId="13" borderId="2" xfId="0" applyFont="1" applyFill="1" applyBorder="1" applyAlignment="1" applyProtection="1">
      <alignment horizontal="center" vertical="center"/>
      <protection hidden="1"/>
    </xf>
    <xf numFmtId="0" fontId="5" fillId="13" borderId="3" xfId="0" applyFont="1" applyFill="1" applyBorder="1" applyAlignment="1" applyProtection="1">
      <alignment horizontal="center" vertical="center"/>
      <protection hidden="1"/>
    </xf>
    <xf numFmtId="176" fontId="5" fillId="13" borderId="1" xfId="1" applyNumberFormat="1" applyFont="1" applyFill="1" applyBorder="1" applyAlignment="1" applyProtection="1">
      <alignment horizontal="right" vertical="center"/>
      <protection hidden="1"/>
    </xf>
    <xf numFmtId="0" fontId="17" fillId="15" borderId="6" xfId="0" applyFont="1" applyFill="1" applyBorder="1" applyAlignment="1" applyProtection="1">
      <alignment horizontal="right" vertical="center"/>
      <protection hidden="1"/>
    </xf>
    <xf numFmtId="0" fontId="18" fillId="15" borderId="7" xfId="0" applyFont="1" applyFill="1" applyBorder="1" applyProtection="1">
      <alignment vertical="center"/>
      <protection hidden="1"/>
    </xf>
    <xf numFmtId="0" fontId="17" fillId="15" borderId="7" xfId="0" applyFont="1" applyFill="1" applyBorder="1" applyAlignment="1" applyProtection="1">
      <alignment horizontal="right" vertical="center"/>
      <protection hidden="1"/>
    </xf>
    <xf numFmtId="56" fontId="18" fillId="15" borderId="7" xfId="0" applyNumberFormat="1" applyFont="1" applyFill="1" applyBorder="1" applyProtection="1">
      <alignment vertical="center"/>
      <protection hidden="1"/>
    </xf>
    <xf numFmtId="0" fontId="18" fillId="15" borderId="8" xfId="0" applyFont="1" applyFill="1" applyBorder="1" applyProtection="1">
      <alignment vertical="center"/>
      <protection hidden="1"/>
    </xf>
    <xf numFmtId="0" fontId="19" fillId="15" borderId="9" xfId="0" applyFont="1" applyFill="1" applyBorder="1" applyProtection="1">
      <alignment vertical="center"/>
      <protection hidden="1"/>
    </xf>
    <xf numFmtId="0" fontId="21" fillId="15" borderId="0" xfId="0" applyFont="1" applyFill="1" applyBorder="1" applyProtection="1">
      <alignment vertical="center"/>
      <protection hidden="1"/>
    </xf>
    <xf numFmtId="0" fontId="19" fillId="15" borderId="0" xfId="0" applyFont="1" applyFill="1" applyBorder="1" applyProtection="1">
      <alignment vertical="center"/>
      <protection hidden="1"/>
    </xf>
    <xf numFmtId="0" fontId="19" fillId="15" borderId="10" xfId="0" applyFont="1" applyFill="1" applyBorder="1" applyProtection="1">
      <alignment vertical="center"/>
      <protection hidden="1"/>
    </xf>
    <xf numFmtId="0" fontId="19" fillId="15" borderId="0" xfId="0" applyFont="1" applyFill="1" applyBorder="1" applyAlignment="1" applyProtection="1">
      <alignment horizontal="left" vertical="center" indent="1"/>
      <protection hidden="1"/>
    </xf>
    <xf numFmtId="0" fontId="20" fillId="15" borderId="0" xfId="0" applyFont="1" applyFill="1" applyBorder="1" applyAlignment="1" applyProtection="1">
      <alignment vertical="center"/>
      <protection hidden="1"/>
    </xf>
    <xf numFmtId="0" fontId="20" fillId="15" borderId="0" xfId="0" applyFont="1" applyFill="1" applyBorder="1" applyProtection="1">
      <alignment vertical="center"/>
      <protection hidden="1"/>
    </xf>
    <xf numFmtId="0" fontId="20" fillId="15" borderId="0" xfId="0" applyFont="1" applyFill="1" applyBorder="1" applyAlignment="1" applyProtection="1">
      <alignment horizontal="left" vertical="center" indent="3"/>
      <protection hidden="1"/>
    </xf>
    <xf numFmtId="0" fontId="20" fillId="15" borderId="0" xfId="0" applyFont="1" applyFill="1" applyBorder="1" applyAlignment="1" applyProtection="1">
      <alignment horizontal="left" vertical="center" indent="1"/>
      <protection hidden="1"/>
    </xf>
    <xf numFmtId="0" fontId="19" fillId="15" borderId="11" xfId="0" applyFont="1" applyFill="1" applyBorder="1" applyProtection="1">
      <alignment vertical="center"/>
      <protection hidden="1"/>
    </xf>
    <xf numFmtId="0" fontId="19" fillId="15" borderId="12" xfId="0" applyFont="1" applyFill="1" applyBorder="1" applyProtection="1">
      <alignment vertical="center"/>
      <protection hidden="1"/>
    </xf>
    <xf numFmtId="0" fontId="19" fillId="15" borderId="13" xfId="0" applyFont="1" applyFill="1" applyBorder="1" applyProtection="1">
      <alignment vertical="center"/>
      <protection hidden="1"/>
    </xf>
    <xf numFmtId="0" fontId="17" fillId="16" borderId="0" xfId="0" applyFont="1" applyFill="1" applyAlignment="1" applyProtection="1">
      <alignment horizontal="right" vertical="center"/>
      <protection hidden="1"/>
    </xf>
    <xf numFmtId="0" fontId="18" fillId="16" borderId="0" xfId="0" applyFont="1" applyFill="1" applyProtection="1">
      <alignment vertical="center"/>
      <protection hidden="1"/>
    </xf>
    <xf numFmtId="0" fontId="19" fillId="16" borderId="0" xfId="0" applyFont="1" applyFill="1" applyProtection="1">
      <alignment vertical="center"/>
      <protection hidden="1"/>
    </xf>
    <xf numFmtId="0" fontId="30" fillId="16" borderId="0" xfId="0" applyFont="1" applyFill="1" applyAlignment="1" applyProtection="1">
      <alignment horizontal="right" vertical="center"/>
      <protection hidden="1"/>
    </xf>
    <xf numFmtId="0" fontId="30" fillId="16" borderId="0" xfId="0" applyFont="1" applyFill="1" applyProtection="1">
      <alignment vertical="center"/>
      <protection hidden="1"/>
    </xf>
    <xf numFmtId="56" fontId="30" fillId="16" borderId="0" xfId="0" applyNumberFormat="1" applyFont="1" applyFill="1" applyProtection="1">
      <alignment vertical="center"/>
      <protection hidden="1"/>
    </xf>
    <xf numFmtId="0" fontId="5" fillId="0" borderId="1" xfId="0" applyFont="1" applyBorder="1" applyProtection="1">
      <alignment vertical="center"/>
      <protection locked="0" hidden="1"/>
    </xf>
    <xf numFmtId="0" fontId="5" fillId="0" borderId="0" xfId="0" applyFont="1" applyProtection="1">
      <alignment vertical="center"/>
      <protection locked="0" hidden="1"/>
    </xf>
    <xf numFmtId="0" fontId="7" fillId="0" borderId="0" xfId="0" applyFont="1" applyProtection="1">
      <alignment vertical="center"/>
      <protection locked="0" hidden="1"/>
    </xf>
  </cellXfs>
  <cellStyles count="4">
    <cellStyle name="桁区切り" xfId="1" builtinId="6"/>
    <cellStyle name="標準" xfId="0" builtinId="0"/>
    <cellStyle name="標準 3" xfId="3" xr:uid="{00000000-0005-0000-0000-000002000000}"/>
    <cellStyle name="標準 4" xfId="2" xr:uid="{00000000-0005-0000-0000-000003000000}"/>
  </cellStyles>
  <dxfs count="211">
    <dxf>
      <fill>
        <patternFill>
          <bgColor rgb="FFFF99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FF"/>
      <color rgb="FFFF66FF"/>
      <color rgb="FFFF9966"/>
      <color rgb="FF99CCFF"/>
      <color rgb="FFFFCC99"/>
      <color rgb="FFCC99FF"/>
      <color rgb="FFFFFFCC"/>
      <color rgb="FFFFCCFF"/>
      <color rgb="FFFF99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19"/>
  <sheetViews>
    <sheetView showGridLines="0" showRowColHeaders="0" tabSelected="1" workbookViewId="0">
      <selection activeCell="H10" sqref="H10"/>
    </sheetView>
  </sheetViews>
  <sheetFormatPr defaultColWidth="8.90625" defaultRowHeight="24" customHeight="1" x14ac:dyDescent="0.3"/>
  <cols>
    <col min="1" max="1" width="8.81640625" style="195" customWidth="1"/>
    <col min="2" max="2" width="4.81640625" style="195" customWidth="1"/>
    <col min="3" max="3" width="9.08984375" style="195" customWidth="1"/>
    <col min="4" max="4" width="8.90625" style="195"/>
    <col min="5" max="5" width="9.81640625" style="195" bestFit="1" customWidth="1"/>
    <col min="6" max="16384" width="8.90625" style="195"/>
  </cols>
  <sheetData>
    <row r="1" spans="1:13" s="197" customFormat="1" ht="42" customHeight="1" thickBot="1" x14ac:dyDescent="0.35">
      <c r="A1" s="196" t="s">
        <v>922</v>
      </c>
      <c r="B1" s="196"/>
      <c r="C1" s="197">
        <v>2020</v>
      </c>
      <c r="D1" s="196" t="s">
        <v>923</v>
      </c>
      <c r="E1" s="198">
        <v>43982</v>
      </c>
    </row>
    <row r="2" spans="1:13" s="194" customFormat="1" ht="19.2" thickTop="1" x14ac:dyDescent="0.3">
      <c r="A2" s="193"/>
      <c r="B2" s="176"/>
      <c r="C2" s="177"/>
      <c r="D2" s="178"/>
      <c r="E2" s="179"/>
      <c r="F2" s="177"/>
      <c r="G2" s="177"/>
      <c r="H2" s="177"/>
      <c r="I2" s="177"/>
      <c r="J2" s="177"/>
      <c r="K2" s="177"/>
      <c r="L2" s="177"/>
      <c r="M2" s="180"/>
    </row>
    <row r="3" spans="1:13" ht="24" customHeight="1" x14ac:dyDescent="0.3">
      <c r="B3" s="181"/>
      <c r="C3" s="182" t="s">
        <v>920</v>
      </c>
      <c r="D3" s="183"/>
      <c r="E3" s="183"/>
      <c r="F3" s="183"/>
      <c r="G3" s="183"/>
      <c r="H3" s="183"/>
      <c r="I3" s="183"/>
      <c r="J3" s="183"/>
      <c r="K3" s="183"/>
      <c r="L3" s="183"/>
      <c r="M3" s="184"/>
    </row>
    <row r="4" spans="1:13" ht="18.600000000000001" x14ac:dyDescent="0.3">
      <c r="B4" s="18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4"/>
    </row>
    <row r="5" spans="1:13" ht="24" customHeight="1" x14ac:dyDescent="0.3">
      <c r="B5" s="181"/>
      <c r="C5" s="183">
        <f>$C$1</f>
        <v>2020</v>
      </c>
      <c r="D5" s="183" t="s">
        <v>921</v>
      </c>
      <c r="E5" s="183"/>
      <c r="F5" s="183"/>
      <c r="G5" s="183"/>
      <c r="H5" s="183"/>
      <c r="I5" s="183"/>
      <c r="J5" s="183"/>
      <c r="K5" s="183"/>
      <c r="L5" s="183"/>
      <c r="M5" s="184"/>
    </row>
    <row r="6" spans="1:13" ht="24" customHeight="1" x14ac:dyDescent="0.3">
      <c r="B6" s="181"/>
      <c r="C6" s="183"/>
      <c r="D6" s="185" t="str">
        <f>"加盟校数・男女登録人数を"&amp;TEXT($E$1,"m")&amp;"月"&amp;TEXT($E$1,"dd")&amp;"日"&amp;"("&amp;TEXT($E$1,"AAA")&amp;")"&amp;"を目処にご報告ください。"</f>
        <v>加盟校数・男女登録人数を5月31日(日)を目処にご報告ください。</v>
      </c>
      <c r="E6" s="183"/>
      <c r="F6" s="183"/>
      <c r="G6" s="183"/>
      <c r="H6" s="183"/>
      <c r="I6" s="183"/>
      <c r="J6" s="183"/>
      <c r="K6" s="183"/>
      <c r="L6" s="183"/>
      <c r="M6" s="184"/>
    </row>
    <row r="7" spans="1:13" ht="18.600000000000001" x14ac:dyDescent="0.3">
      <c r="B7" s="181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4"/>
    </row>
    <row r="8" spans="1:13" ht="24" customHeight="1" x14ac:dyDescent="0.3">
      <c r="B8" s="181"/>
      <c r="C8" s="186" t="s">
        <v>3357</v>
      </c>
      <c r="D8" s="187"/>
      <c r="E8" s="183"/>
      <c r="F8" s="183"/>
      <c r="G8" s="183"/>
      <c r="H8" s="183"/>
      <c r="I8" s="183"/>
      <c r="J8" s="183"/>
      <c r="K8" s="183"/>
      <c r="L8" s="183"/>
      <c r="M8" s="184"/>
    </row>
    <row r="9" spans="1:13" ht="24" customHeight="1" x14ac:dyDescent="0.3">
      <c r="B9" s="181"/>
      <c r="C9" s="188">
        <v>1</v>
      </c>
      <c r="D9" s="187" t="s">
        <v>927</v>
      </c>
      <c r="E9" s="183"/>
      <c r="F9" s="183"/>
      <c r="G9" s="183"/>
      <c r="H9" s="183"/>
      <c r="I9" s="183"/>
      <c r="J9" s="183"/>
      <c r="K9" s="183"/>
      <c r="L9" s="183"/>
      <c r="M9" s="184"/>
    </row>
    <row r="10" spans="1:13" ht="24" customHeight="1" x14ac:dyDescent="0.3">
      <c r="B10" s="181"/>
      <c r="C10" s="188">
        <v>2</v>
      </c>
      <c r="D10" s="187" t="s">
        <v>924</v>
      </c>
      <c r="E10" s="183"/>
      <c r="F10" s="183"/>
      <c r="G10" s="183"/>
      <c r="H10" s="183"/>
      <c r="I10" s="183"/>
      <c r="J10" s="183"/>
      <c r="K10" s="183"/>
      <c r="L10" s="183"/>
      <c r="M10" s="184"/>
    </row>
    <row r="11" spans="1:13" ht="24" customHeight="1" x14ac:dyDescent="0.3">
      <c r="B11" s="181"/>
      <c r="C11" s="188">
        <v>3</v>
      </c>
      <c r="D11" s="187" t="s">
        <v>3355</v>
      </c>
      <c r="E11" s="183"/>
      <c r="F11" s="183"/>
      <c r="G11" s="183"/>
      <c r="H11" s="183"/>
      <c r="I11" s="183"/>
      <c r="J11" s="183"/>
      <c r="K11" s="183"/>
      <c r="L11" s="183"/>
      <c r="M11" s="184"/>
    </row>
    <row r="12" spans="1:13" ht="24" customHeight="1" x14ac:dyDescent="0.3">
      <c r="B12" s="181"/>
      <c r="C12" s="188"/>
      <c r="D12" s="189" t="s">
        <v>2144</v>
      </c>
      <c r="E12" s="183"/>
      <c r="F12" s="183"/>
      <c r="G12" s="183"/>
      <c r="H12" s="183"/>
      <c r="I12" s="183"/>
      <c r="J12" s="183"/>
      <c r="K12" s="183"/>
      <c r="L12" s="183"/>
      <c r="M12" s="184"/>
    </row>
    <row r="13" spans="1:13" ht="24" customHeight="1" x14ac:dyDescent="0.3">
      <c r="B13" s="181"/>
      <c r="C13" s="188">
        <v>4</v>
      </c>
      <c r="D13" s="187" t="s">
        <v>3356</v>
      </c>
      <c r="E13" s="183"/>
      <c r="F13" s="183"/>
      <c r="G13" s="183"/>
      <c r="H13" s="183"/>
      <c r="I13" s="183"/>
      <c r="J13" s="183"/>
      <c r="K13" s="183"/>
      <c r="L13" s="183"/>
      <c r="M13" s="184"/>
    </row>
    <row r="14" spans="1:13" ht="24" customHeight="1" x14ac:dyDescent="0.3">
      <c r="B14" s="181"/>
      <c r="C14" s="188">
        <v>5</v>
      </c>
      <c r="D14" s="187" t="s">
        <v>925</v>
      </c>
      <c r="E14" s="183"/>
      <c r="F14" s="183"/>
      <c r="G14" s="183"/>
      <c r="H14" s="183"/>
      <c r="I14" s="183"/>
      <c r="J14" s="183"/>
      <c r="K14" s="183"/>
      <c r="L14" s="183"/>
      <c r="M14" s="184"/>
    </row>
    <row r="15" spans="1:13" ht="24" customHeight="1" x14ac:dyDescent="0.3">
      <c r="B15" s="181"/>
      <c r="C15" s="188"/>
      <c r="D15" s="189" t="s">
        <v>928</v>
      </c>
      <c r="E15" s="183"/>
      <c r="F15" s="183"/>
      <c r="G15" s="183"/>
      <c r="H15" s="183"/>
      <c r="I15" s="183"/>
      <c r="J15" s="183"/>
      <c r="K15" s="183"/>
      <c r="L15" s="183"/>
      <c r="M15" s="184"/>
    </row>
    <row r="16" spans="1:13" ht="24" customHeight="1" x14ac:dyDescent="0.3">
      <c r="B16" s="181"/>
      <c r="C16" s="188">
        <v>6</v>
      </c>
      <c r="D16" s="187" t="s">
        <v>926</v>
      </c>
      <c r="E16" s="183"/>
      <c r="F16" s="183"/>
      <c r="G16" s="183"/>
      <c r="H16" s="183"/>
      <c r="I16" s="183"/>
      <c r="J16" s="183"/>
      <c r="K16" s="183"/>
      <c r="L16" s="183"/>
      <c r="M16" s="184"/>
    </row>
    <row r="17" spans="2:13" ht="24" customHeight="1" x14ac:dyDescent="0.3">
      <c r="B17" s="181"/>
      <c r="C17" s="187"/>
      <c r="D17" s="189" t="s">
        <v>1181</v>
      </c>
      <c r="E17" s="183"/>
      <c r="F17" s="183"/>
      <c r="G17" s="183"/>
      <c r="H17" s="183"/>
      <c r="I17" s="183"/>
      <c r="J17" s="183"/>
      <c r="K17" s="183"/>
      <c r="L17" s="183"/>
      <c r="M17" s="184"/>
    </row>
    <row r="18" spans="2:13" ht="30" customHeight="1" thickBot="1" x14ac:dyDescent="0.35">
      <c r="B18" s="190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2"/>
    </row>
    <row r="19" spans="2:13" ht="24" customHeight="1" thickTop="1" x14ac:dyDescent="0.3"/>
  </sheetData>
  <sheetProtection sheet="1" objects="1" scenarios="1" selectLockedCells="1"/>
  <phoneticPr fontId="6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74" t="s">
        <v>1116</v>
      </c>
      <c r="C1" s="153" t="str">
        <f ca="1">RIGHT(CELL("filename",C1),LEN(CELL("filename",C1))-FIND("]",CELL("filename",C1)))</f>
        <v>茨城</v>
      </c>
      <c r="D1" s="154"/>
      <c r="E1" s="2"/>
      <c r="F1" s="74" t="s">
        <v>4</v>
      </c>
      <c r="G1" s="148" t="s">
        <v>1249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74" t="s">
        <v>6</v>
      </c>
      <c r="C3" s="155">
        <f>COUNTIF($C$9:$C$408,"&gt;0")</f>
        <v>67</v>
      </c>
      <c r="D3" s="155"/>
      <c r="E3" s="2"/>
      <c r="F3" s="89" t="s">
        <v>1</v>
      </c>
      <c r="G3" s="75">
        <f>SUM(C$9:C$408)</f>
        <v>1287</v>
      </c>
      <c r="H3" s="76" t="s">
        <v>2</v>
      </c>
      <c r="J3" s="74" t="s">
        <v>7</v>
      </c>
      <c r="K3" s="77">
        <f>COUNT(C$9:C$408)</f>
        <v>67</v>
      </c>
      <c r="L3" s="76" t="s">
        <v>8</v>
      </c>
    </row>
    <row r="4" spans="1:12" s="1" customFormat="1" x14ac:dyDescent="0.3">
      <c r="B4" s="74" t="s">
        <v>9</v>
      </c>
      <c r="C4" s="155">
        <f>COUNTIF($D$9:$D$408,"&gt;0")</f>
        <v>61</v>
      </c>
      <c r="D4" s="155"/>
      <c r="E4" s="2"/>
      <c r="F4" s="89" t="s">
        <v>3</v>
      </c>
      <c r="G4" s="75">
        <f>SUM(D$9:D$408)</f>
        <v>749</v>
      </c>
      <c r="H4" s="76" t="s">
        <v>2</v>
      </c>
      <c r="J4" s="74" t="s">
        <v>10</v>
      </c>
      <c r="K4" s="77">
        <f>COUNT(D$9:D$408)</f>
        <v>61</v>
      </c>
      <c r="L4" s="76" t="s">
        <v>8</v>
      </c>
    </row>
    <row r="5" spans="1:12" s="1" customFormat="1" x14ac:dyDescent="0.3">
      <c r="B5" s="74" t="s">
        <v>11</v>
      </c>
      <c r="C5" s="155">
        <f>COUNTA($B$9:$B$408)-SUM($E$9:$E$408)</f>
        <v>73</v>
      </c>
      <c r="D5" s="155"/>
      <c r="E5" s="2"/>
      <c r="F5" s="89" t="s">
        <v>5</v>
      </c>
      <c r="G5" s="75">
        <f>SUM($G$3:$G$4)</f>
        <v>2036</v>
      </c>
      <c r="H5" s="76" t="s">
        <v>2</v>
      </c>
      <c r="J5" s="74" t="s">
        <v>12</v>
      </c>
      <c r="K5" s="77">
        <f>COUNTA(B$9:B$408)</f>
        <v>81</v>
      </c>
      <c r="L5" s="76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2234</v>
      </c>
      <c r="C9" s="5">
        <v>41</v>
      </c>
      <c r="D9" s="5">
        <v>19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2235</v>
      </c>
      <c r="C10" s="5"/>
      <c r="D10" s="5">
        <v>30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2236</v>
      </c>
      <c r="C11" s="5"/>
      <c r="D11" s="5">
        <v>17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2237</v>
      </c>
      <c r="C12" s="5">
        <v>17</v>
      </c>
      <c r="D12" s="5">
        <v>13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2238</v>
      </c>
      <c r="C13" s="5">
        <v>9</v>
      </c>
      <c r="D13" s="5">
        <v>8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2239</v>
      </c>
      <c r="C14" s="5">
        <v>11</v>
      </c>
      <c r="D14" s="5"/>
      <c r="E14" s="201">
        <f t="shared" si="1"/>
        <v>0</v>
      </c>
    </row>
    <row r="15" spans="1:12" x14ac:dyDescent="0.3">
      <c r="A15" s="199">
        <f t="shared" si="0"/>
        <v>7</v>
      </c>
      <c r="B15" s="4" t="s">
        <v>2240</v>
      </c>
      <c r="C15" s="5">
        <v>20</v>
      </c>
      <c r="D15" s="5">
        <v>16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2241</v>
      </c>
      <c r="C16" s="5">
        <v>39</v>
      </c>
      <c r="D16" s="5">
        <v>28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2242</v>
      </c>
      <c r="C17" s="5">
        <v>20</v>
      </c>
      <c r="D17" s="5">
        <v>1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2243</v>
      </c>
      <c r="C18" s="5">
        <v>25</v>
      </c>
      <c r="D18" s="5">
        <v>25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2244</v>
      </c>
      <c r="C19" s="5"/>
      <c r="D19" s="5"/>
      <c r="E19" s="201">
        <f t="shared" si="1"/>
        <v>1</v>
      </c>
    </row>
    <row r="20" spans="1:5" x14ac:dyDescent="0.3">
      <c r="A20" s="199">
        <f t="shared" si="0"/>
        <v>12</v>
      </c>
      <c r="B20" s="4" t="s">
        <v>2245</v>
      </c>
      <c r="C20" s="5">
        <v>9</v>
      </c>
      <c r="D20" s="5"/>
      <c r="E20" s="201">
        <f t="shared" si="1"/>
        <v>0</v>
      </c>
    </row>
    <row r="21" spans="1:5" x14ac:dyDescent="0.3">
      <c r="A21" s="199">
        <f t="shared" si="0"/>
        <v>13</v>
      </c>
      <c r="B21" s="4" t="s">
        <v>2246</v>
      </c>
      <c r="C21" s="5">
        <v>2</v>
      </c>
      <c r="D21" s="5">
        <v>3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1166</v>
      </c>
      <c r="C22" s="5"/>
      <c r="D22" s="5"/>
      <c r="E22" s="201">
        <f t="shared" si="1"/>
        <v>1</v>
      </c>
    </row>
    <row r="23" spans="1:5" x14ac:dyDescent="0.3">
      <c r="A23" s="199">
        <f t="shared" si="0"/>
        <v>15</v>
      </c>
      <c r="B23" s="4" t="s">
        <v>2247</v>
      </c>
      <c r="C23" s="5">
        <v>20</v>
      </c>
      <c r="D23" s="5">
        <v>20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2248</v>
      </c>
      <c r="C24" s="5">
        <v>2</v>
      </c>
      <c r="D24" s="5">
        <v>5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2249</v>
      </c>
      <c r="C25" s="5">
        <v>25</v>
      </c>
      <c r="D25" s="5"/>
      <c r="E25" s="201">
        <f t="shared" si="1"/>
        <v>0</v>
      </c>
    </row>
    <row r="26" spans="1:5" x14ac:dyDescent="0.3">
      <c r="A26" s="199">
        <f t="shared" si="0"/>
        <v>18</v>
      </c>
      <c r="B26" s="4" t="s">
        <v>1250</v>
      </c>
      <c r="C26" s="5">
        <v>43</v>
      </c>
      <c r="D26" s="5">
        <v>17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2250</v>
      </c>
      <c r="C27" s="5">
        <v>11</v>
      </c>
      <c r="D27" s="5">
        <v>11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1167</v>
      </c>
      <c r="C28" s="5"/>
      <c r="D28" s="5">
        <v>9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2251</v>
      </c>
      <c r="C29" s="5">
        <v>16</v>
      </c>
      <c r="D29" s="5">
        <v>6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2252</v>
      </c>
      <c r="C30" s="5">
        <v>18</v>
      </c>
      <c r="D30" s="5">
        <v>16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2253</v>
      </c>
      <c r="C31" s="5">
        <v>9</v>
      </c>
      <c r="D31" s="5">
        <v>1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2254</v>
      </c>
      <c r="C32" s="5">
        <v>15</v>
      </c>
      <c r="D32" s="5">
        <v>3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2255</v>
      </c>
      <c r="C33" s="5"/>
      <c r="D33" s="5"/>
      <c r="E33" s="201">
        <f t="shared" si="1"/>
        <v>1</v>
      </c>
    </row>
    <row r="34" spans="1:5" x14ac:dyDescent="0.3">
      <c r="A34" s="199">
        <f t="shared" si="0"/>
        <v>26</v>
      </c>
      <c r="B34" s="4" t="s">
        <v>2256</v>
      </c>
      <c r="C34" s="5">
        <v>20</v>
      </c>
      <c r="D34" s="5">
        <v>7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1168</v>
      </c>
      <c r="C35" s="5">
        <v>11</v>
      </c>
      <c r="D35" s="5"/>
      <c r="E35" s="201">
        <f t="shared" si="1"/>
        <v>0</v>
      </c>
    </row>
    <row r="36" spans="1:5" x14ac:dyDescent="0.3">
      <c r="A36" s="199">
        <f t="shared" si="0"/>
        <v>28</v>
      </c>
      <c r="B36" s="4" t="s">
        <v>2257</v>
      </c>
      <c r="C36" s="5"/>
      <c r="D36" s="5"/>
      <c r="E36" s="201">
        <f t="shared" si="1"/>
        <v>1</v>
      </c>
    </row>
    <row r="37" spans="1:5" x14ac:dyDescent="0.3">
      <c r="A37" s="199">
        <f t="shared" si="0"/>
        <v>29</v>
      </c>
      <c r="B37" s="4" t="s">
        <v>2258</v>
      </c>
      <c r="C37" s="5">
        <v>29</v>
      </c>
      <c r="D37" s="5"/>
      <c r="E37" s="201">
        <f t="shared" si="1"/>
        <v>0</v>
      </c>
    </row>
    <row r="38" spans="1:5" x14ac:dyDescent="0.3">
      <c r="A38" s="199">
        <f t="shared" si="0"/>
        <v>30</v>
      </c>
      <c r="B38" s="4" t="s">
        <v>2259</v>
      </c>
      <c r="C38" s="5"/>
      <c r="D38" s="5">
        <v>14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2260</v>
      </c>
      <c r="C39" s="5">
        <v>16</v>
      </c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 t="s">
        <v>2261</v>
      </c>
      <c r="C40" s="5">
        <v>7</v>
      </c>
      <c r="D40" s="5">
        <v>22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2262</v>
      </c>
      <c r="C41" s="5">
        <v>18</v>
      </c>
      <c r="D41" s="5">
        <v>29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2263</v>
      </c>
      <c r="C42" s="5">
        <v>6</v>
      </c>
      <c r="D42" s="5">
        <v>2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2264</v>
      </c>
      <c r="C43" s="5">
        <v>28</v>
      </c>
      <c r="D43" s="5">
        <v>17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2265</v>
      </c>
      <c r="C44" s="5">
        <v>30</v>
      </c>
      <c r="D44" s="5">
        <v>31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2266</v>
      </c>
      <c r="C45" s="5">
        <v>14</v>
      </c>
      <c r="D45" s="5">
        <v>14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2267</v>
      </c>
      <c r="C46" s="5">
        <v>24</v>
      </c>
      <c r="D46" s="5">
        <v>14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2268</v>
      </c>
      <c r="C47" s="5">
        <v>25</v>
      </c>
      <c r="D47" s="5">
        <v>6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159</v>
      </c>
      <c r="C48" s="5">
        <v>43</v>
      </c>
      <c r="D48" s="5">
        <v>28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2269</v>
      </c>
      <c r="C49" s="5">
        <v>1</v>
      </c>
      <c r="D49" s="5">
        <v>9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2270</v>
      </c>
      <c r="C50" s="5">
        <v>34</v>
      </c>
      <c r="D50" s="5">
        <v>12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1251</v>
      </c>
      <c r="C51" s="5">
        <v>37</v>
      </c>
      <c r="D51" s="5">
        <v>22</v>
      </c>
      <c r="E51" s="201">
        <f t="shared" si="1"/>
        <v>0</v>
      </c>
    </row>
    <row r="52" spans="1:5" x14ac:dyDescent="0.3">
      <c r="A52" s="199">
        <f t="shared" si="0"/>
        <v>44</v>
      </c>
      <c r="B52" s="4" t="s">
        <v>160</v>
      </c>
      <c r="C52" s="5">
        <v>60</v>
      </c>
      <c r="D52" s="5">
        <v>25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161</v>
      </c>
      <c r="C53" s="5">
        <v>4</v>
      </c>
      <c r="D53" s="5">
        <v>2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1169</v>
      </c>
      <c r="C54" s="5"/>
      <c r="D54" s="5">
        <v>6</v>
      </c>
      <c r="E54" s="201">
        <f t="shared" si="1"/>
        <v>0</v>
      </c>
    </row>
    <row r="55" spans="1:5" x14ac:dyDescent="0.3">
      <c r="A55" s="199">
        <f t="shared" si="0"/>
        <v>47</v>
      </c>
      <c r="B55" s="4" t="s">
        <v>162</v>
      </c>
      <c r="C55" s="5">
        <v>14</v>
      </c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 t="s">
        <v>2271</v>
      </c>
      <c r="C56" s="5">
        <v>15</v>
      </c>
      <c r="D56" s="5">
        <v>6</v>
      </c>
      <c r="E56" s="201">
        <f t="shared" si="1"/>
        <v>0</v>
      </c>
    </row>
    <row r="57" spans="1:5" x14ac:dyDescent="0.3">
      <c r="A57" s="199">
        <f t="shared" si="0"/>
        <v>49</v>
      </c>
      <c r="B57" s="4" t="s">
        <v>1252</v>
      </c>
      <c r="C57" s="5">
        <v>24</v>
      </c>
      <c r="D57" s="5">
        <v>26</v>
      </c>
      <c r="E57" s="201">
        <f t="shared" si="1"/>
        <v>0</v>
      </c>
    </row>
    <row r="58" spans="1:5" x14ac:dyDescent="0.3">
      <c r="A58" s="199">
        <f t="shared" si="0"/>
        <v>50</v>
      </c>
      <c r="B58" s="4" t="s">
        <v>1253</v>
      </c>
      <c r="C58" s="5">
        <v>34</v>
      </c>
      <c r="D58" s="5">
        <v>14</v>
      </c>
      <c r="E58" s="201">
        <f t="shared" si="1"/>
        <v>0</v>
      </c>
    </row>
    <row r="59" spans="1:5" x14ac:dyDescent="0.3">
      <c r="A59" s="199">
        <f t="shared" si="0"/>
        <v>51</v>
      </c>
      <c r="B59" s="4" t="s">
        <v>1254</v>
      </c>
      <c r="C59" s="5">
        <v>19</v>
      </c>
      <c r="D59" s="5">
        <v>9</v>
      </c>
      <c r="E59" s="201">
        <f t="shared" si="1"/>
        <v>0</v>
      </c>
    </row>
    <row r="60" spans="1:5" x14ac:dyDescent="0.3">
      <c r="A60" s="199">
        <f t="shared" si="0"/>
        <v>52</v>
      </c>
      <c r="B60" s="4" t="s">
        <v>1255</v>
      </c>
      <c r="C60" s="5">
        <v>10</v>
      </c>
      <c r="D60" s="5">
        <v>2</v>
      </c>
      <c r="E60" s="201">
        <f t="shared" si="1"/>
        <v>0</v>
      </c>
    </row>
    <row r="61" spans="1:5" x14ac:dyDescent="0.3">
      <c r="A61" s="199">
        <f t="shared" si="0"/>
        <v>53</v>
      </c>
      <c r="B61" s="4" t="s">
        <v>1256</v>
      </c>
      <c r="C61" s="5"/>
      <c r="D61" s="5"/>
      <c r="E61" s="201">
        <f t="shared" si="1"/>
        <v>1</v>
      </c>
    </row>
    <row r="62" spans="1:5" x14ac:dyDescent="0.3">
      <c r="A62" s="199">
        <f t="shared" si="0"/>
        <v>54</v>
      </c>
      <c r="B62" s="4" t="s">
        <v>1257</v>
      </c>
      <c r="C62" s="5">
        <v>21</v>
      </c>
      <c r="D62" s="5">
        <v>12</v>
      </c>
      <c r="E62" s="201">
        <f t="shared" si="1"/>
        <v>0</v>
      </c>
    </row>
    <row r="63" spans="1:5" x14ac:dyDescent="0.3">
      <c r="A63" s="199">
        <f t="shared" si="0"/>
        <v>55</v>
      </c>
      <c r="B63" s="4" t="s">
        <v>1258</v>
      </c>
      <c r="C63" s="5">
        <v>23</v>
      </c>
      <c r="D63" s="5">
        <v>4</v>
      </c>
      <c r="E63" s="201">
        <f t="shared" si="1"/>
        <v>0</v>
      </c>
    </row>
    <row r="64" spans="1:5" x14ac:dyDescent="0.3">
      <c r="A64" s="199">
        <f t="shared" si="0"/>
        <v>56</v>
      </c>
      <c r="B64" s="4" t="s">
        <v>163</v>
      </c>
      <c r="C64" s="5">
        <v>5</v>
      </c>
      <c r="D64" s="5">
        <v>1</v>
      </c>
      <c r="E64" s="201">
        <f t="shared" si="1"/>
        <v>0</v>
      </c>
    </row>
    <row r="65" spans="1:5" x14ac:dyDescent="0.3">
      <c r="A65" s="199">
        <f t="shared" si="0"/>
        <v>57</v>
      </c>
      <c r="B65" s="4" t="s">
        <v>164</v>
      </c>
      <c r="C65" s="5">
        <v>18</v>
      </c>
      <c r="D65" s="5">
        <v>15</v>
      </c>
      <c r="E65" s="201">
        <f t="shared" si="1"/>
        <v>0</v>
      </c>
    </row>
    <row r="66" spans="1:5" x14ac:dyDescent="0.3">
      <c r="A66" s="199">
        <f t="shared" si="0"/>
        <v>58</v>
      </c>
      <c r="B66" s="4" t="s">
        <v>165</v>
      </c>
      <c r="C66" s="5">
        <v>18</v>
      </c>
      <c r="D66" s="5">
        <v>1</v>
      </c>
      <c r="E66" s="201">
        <f t="shared" si="1"/>
        <v>0</v>
      </c>
    </row>
    <row r="67" spans="1:5" x14ac:dyDescent="0.3">
      <c r="A67" s="199">
        <f t="shared" si="0"/>
        <v>59</v>
      </c>
      <c r="B67" s="4" t="s">
        <v>166</v>
      </c>
      <c r="C67" s="5">
        <v>24</v>
      </c>
      <c r="D67" s="5">
        <v>10</v>
      </c>
      <c r="E67" s="201">
        <f t="shared" si="1"/>
        <v>0</v>
      </c>
    </row>
    <row r="68" spans="1:5" x14ac:dyDescent="0.3">
      <c r="A68" s="199">
        <f t="shared" si="0"/>
        <v>60</v>
      </c>
      <c r="B68" s="4" t="s">
        <v>167</v>
      </c>
      <c r="C68" s="5"/>
      <c r="D68" s="5"/>
      <c r="E68" s="201">
        <f t="shared" si="1"/>
        <v>1</v>
      </c>
    </row>
    <row r="69" spans="1:5" x14ac:dyDescent="0.3">
      <c r="A69" s="199">
        <f t="shared" si="0"/>
        <v>61</v>
      </c>
      <c r="B69" s="4" t="s">
        <v>168</v>
      </c>
      <c r="C69" s="5">
        <v>27</v>
      </c>
      <c r="D69" s="5">
        <v>16</v>
      </c>
      <c r="E69" s="201">
        <f t="shared" si="1"/>
        <v>0</v>
      </c>
    </row>
    <row r="70" spans="1:5" x14ac:dyDescent="0.3">
      <c r="A70" s="199">
        <f t="shared" si="0"/>
        <v>62</v>
      </c>
      <c r="B70" s="4" t="s">
        <v>169</v>
      </c>
      <c r="C70" s="5">
        <v>9</v>
      </c>
      <c r="D70" s="5">
        <v>5</v>
      </c>
      <c r="E70" s="201">
        <f t="shared" si="1"/>
        <v>0</v>
      </c>
    </row>
    <row r="71" spans="1:5" x14ac:dyDescent="0.3">
      <c r="A71" s="199">
        <f t="shared" si="0"/>
        <v>63</v>
      </c>
      <c r="B71" s="4" t="s">
        <v>170</v>
      </c>
      <c r="C71" s="5"/>
      <c r="D71" s="5">
        <v>5</v>
      </c>
      <c r="E71" s="201">
        <f t="shared" si="1"/>
        <v>0</v>
      </c>
    </row>
    <row r="72" spans="1:5" x14ac:dyDescent="0.3">
      <c r="A72" s="199">
        <f t="shared" si="0"/>
        <v>64</v>
      </c>
      <c r="B72" s="4" t="s">
        <v>171</v>
      </c>
      <c r="C72" s="5">
        <v>12</v>
      </c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 t="s">
        <v>172</v>
      </c>
      <c r="C73" s="5">
        <v>29</v>
      </c>
      <c r="D73" s="5">
        <v>15</v>
      </c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 t="s">
        <v>173</v>
      </c>
      <c r="C74" s="5">
        <v>17</v>
      </c>
      <c r="D74" s="5">
        <v>8</v>
      </c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 t="s">
        <v>174</v>
      </c>
      <c r="C75" s="5">
        <v>15</v>
      </c>
      <c r="D75" s="5">
        <v>6</v>
      </c>
      <c r="E75" s="201">
        <f t="shared" si="3"/>
        <v>0</v>
      </c>
    </row>
    <row r="76" spans="1:5" x14ac:dyDescent="0.3">
      <c r="A76" s="199">
        <f t="shared" si="2"/>
        <v>68</v>
      </c>
      <c r="B76" s="4" t="s">
        <v>175</v>
      </c>
      <c r="C76" s="5">
        <v>7</v>
      </c>
      <c r="D76" s="5">
        <v>2</v>
      </c>
      <c r="E76" s="201">
        <f t="shared" si="3"/>
        <v>0</v>
      </c>
    </row>
    <row r="77" spans="1:5" x14ac:dyDescent="0.3">
      <c r="A77" s="199">
        <f t="shared" si="2"/>
        <v>69</v>
      </c>
      <c r="B77" s="4" t="s">
        <v>1259</v>
      </c>
      <c r="C77" s="5">
        <v>55</v>
      </c>
      <c r="D77" s="5">
        <v>23</v>
      </c>
      <c r="E77" s="201">
        <f t="shared" si="3"/>
        <v>0</v>
      </c>
    </row>
    <row r="78" spans="1:5" x14ac:dyDescent="0.3">
      <c r="A78" s="199">
        <f t="shared" si="2"/>
        <v>70</v>
      </c>
      <c r="B78" s="4" t="s">
        <v>1260</v>
      </c>
      <c r="C78" s="5">
        <v>29</v>
      </c>
      <c r="D78" s="5">
        <v>19</v>
      </c>
      <c r="E78" s="201">
        <f t="shared" si="3"/>
        <v>0</v>
      </c>
    </row>
    <row r="79" spans="1:5" x14ac:dyDescent="0.3">
      <c r="A79" s="199">
        <f t="shared" si="2"/>
        <v>71</v>
      </c>
      <c r="B79" s="4" t="s">
        <v>176</v>
      </c>
      <c r="C79" s="5">
        <v>4</v>
      </c>
      <c r="D79" s="5">
        <v>1</v>
      </c>
      <c r="E79" s="201">
        <f t="shared" si="3"/>
        <v>0</v>
      </c>
    </row>
    <row r="80" spans="1:5" x14ac:dyDescent="0.3">
      <c r="A80" s="199">
        <f t="shared" si="2"/>
        <v>72</v>
      </c>
      <c r="B80" s="4" t="s">
        <v>177</v>
      </c>
      <c r="C80" s="5">
        <v>30</v>
      </c>
      <c r="D80" s="5">
        <v>13</v>
      </c>
      <c r="E80" s="201">
        <f t="shared" si="3"/>
        <v>0</v>
      </c>
    </row>
    <row r="81" spans="1:5" x14ac:dyDescent="0.3">
      <c r="A81" s="199">
        <f t="shared" si="2"/>
        <v>73</v>
      </c>
      <c r="B81" s="4" t="s">
        <v>1261</v>
      </c>
      <c r="C81" s="5">
        <v>11</v>
      </c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 t="s">
        <v>1262</v>
      </c>
      <c r="C82" s="5">
        <v>25</v>
      </c>
      <c r="D82" s="5">
        <v>12</v>
      </c>
      <c r="E82" s="201">
        <f t="shared" si="3"/>
        <v>0</v>
      </c>
    </row>
    <row r="83" spans="1:5" x14ac:dyDescent="0.3">
      <c r="A83" s="199">
        <f t="shared" si="2"/>
        <v>75</v>
      </c>
      <c r="B83" s="4" t="s">
        <v>1263</v>
      </c>
      <c r="C83" s="5">
        <v>4</v>
      </c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 t="s">
        <v>1264</v>
      </c>
      <c r="C84" s="5">
        <v>4</v>
      </c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 t="s">
        <v>1265</v>
      </c>
      <c r="C85" s="5"/>
      <c r="D85" s="5"/>
      <c r="E85" s="201">
        <f t="shared" si="3"/>
        <v>1</v>
      </c>
    </row>
    <row r="86" spans="1:5" x14ac:dyDescent="0.3">
      <c r="A86" s="199">
        <f t="shared" si="2"/>
        <v>78</v>
      </c>
      <c r="B86" s="4" t="s">
        <v>1170</v>
      </c>
      <c r="C86" s="5">
        <v>22</v>
      </c>
      <c r="D86" s="5">
        <v>12</v>
      </c>
      <c r="E86" s="201">
        <f t="shared" si="3"/>
        <v>0</v>
      </c>
    </row>
    <row r="87" spans="1:5" x14ac:dyDescent="0.3">
      <c r="A87" s="199">
        <f t="shared" si="2"/>
        <v>79</v>
      </c>
      <c r="B87" s="4" t="s">
        <v>1171</v>
      </c>
      <c r="C87" s="5">
        <v>2</v>
      </c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 t="s">
        <v>1172</v>
      </c>
      <c r="C88" s="5"/>
      <c r="D88" s="5"/>
      <c r="E88" s="201">
        <f t="shared" si="3"/>
        <v>1</v>
      </c>
    </row>
    <row r="89" spans="1:5" x14ac:dyDescent="0.3">
      <c r="A89" s="199">
        <f t="shared" si="2"/>
        <v>81</v>
      </c>
      <c r="B89" s="4" t="s">
        <v>1266</v>
      </c>
      <c r="C89" s="5">
        <v>1</v>
      </c>
      <c r="D89" s="5">
        <v>4</v>
      </c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182" priority="6">
      <formula>LEN(TRIM(G1))=0</formula>
    </cfRule>
  </conditionalFormatting>
  <conditionalFormatting sqref="C9:C208">
    <cfRule type="expression" dxfId="181" priority="2">
      <formula>IF(B9&lt;&gt;"",IF(C9="",TRUE,FALSE))</formula>
    </cfRule>
  </conditionalFormatting>
  <conditionalFormatting sqref="D9:D208">
    <cfRule type="expression" dxfId="180" priority="1">
      <formula>IF(B9&lt;&gt;"",IF(D9="",TRUE,FALSE))</formula>
    </cfRule>
  </conditionalFormatting>
  <conditionalFormatting sqref="A9:D208">
    <cfRule type="expression" dxfId="179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0900-000000000000}"/>
    <dataValidation imeMode="off" allowBlank="1" showInputMessage="1" showErrorMessage="1" sqref="C9:D208" xr:uid="{00000000-0002-0000-09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74" t="s">
        <v>1116</v>
      </c>
      <c r="C1" s="153" t="str">
        <f ca="1">RIGHT(CELL("filename",C1),LEN(CELL("filename",C1))-FIND("]",CELL("filename",C1)))</f>
        <v>栃木</v>
      </c>
      <c r="D1" s="154"/>
      <c r="E1" s="2"/>
      <c r="F1" s="74" t="s">
        <v>4</v>
      </c>
      <c r="G1" s="148" t="s">
        <v>1592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74" t="s">
        <v>6</v>
      </c>
      <c r="C3" s="155">
        <f>COUNTIF($C$9:$C$408,"&gt;0")</f>
        <v>40</v>
      </c>
      <c r="D3" s="155"/>
      <c r="E3" s="2"/>
      <c r="F3" s="89" t="s">
        <v>1</v>
      </c>
      <c r="G3" s="75">
        <f>SUM(C$9:C$408)</f>
        <v>773</v>
      </c>
      <c r="H3" s="76" t="s">
        <v>2</v>
      </c>
      <c r="J3" s="74" t="s">
        <v>7</v>
      </c>
      <c r="K3" s="77">
        <f>COUNT(C$9:C$408)</f>
        <v>40</v>
      </c>
      <c r="L3" s="76" t="s">
        <v>8</v>
      </c>
    </row>
    <row r="4" spans="1:12" s="1" customFormat="1" x14ac:dyDescent="0.3">
      <c r="B4" s="74" t="s">
        <v>9</v>
      </c>
      <c r="C4" s="155">
        <f>COUNTIF($D$9:$D$408,"&gt;0")</f>
        <v>35</v>
      </c>
      <c r="D4" s="155"/>
      <c r="E4" s="2"/>
      <c r="F4" s="89" t="s">
        <v>3</v>
      </c>
      <c r="G4" s="75">
        <f>SUM(D$9:D$408)</f>
        <v>404</v>
      </c>
      <c r="H4" s="76" t="s">
        <v>2</v>
      </c>
      <c r="J4" s="74" t="s">
        <v>10</v>
      </c>
      <c r="K4" s="77">
        <f>COUNT(D$9:D$408)</f>
        <v>35</v>
      </c>
      <c r="L4" s="76" t="s">
        <v>8</v>
      </c>
    </row>
    <row r="5" spans="1:12" s="1" customFormat="1" x14ac:dyDescent="0.3">
      <c r="B5" s="74" t="s">
        <v>11</v>
      </c>
      <c r="C5" s="155">
        <f>COUNTA($B$9:$B$408)-SUM($E$9:$E$408)</f>
        <v>47</v>
      </c>
      <c r="D5" s="155"/>
      <c r="E5" s="2"/>
      <c r="F5" s="89" t="s">
        <v>5</v>
      </c>
      <c r="G5" s="75">
        <f>SUM($G$3:$G$4)</f>
        <v>1177</v>
      </c>
      <c r="H5" s="76" t="s">
        <v>2</v>
      </c>
      <c r="J5" s="74" t="s">
        <v>12</v>
      </c>
      <c r="K5" s="77">
        <f>COUNTA(B$9:B$408)</f>
        <v>47</v>
      </c>
      <c r="L5" s="76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2272</v>
      </c>
      <c r="C9" s="5">
        <v>22</v>
      </c>
      <c r="D9" s="5"/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2273</v>
      </c>
      <c r="C10" s="5">
        <v>18</v>
      </c>
      <c r="D10" s="5">
        <v>10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2274</v>
      </c>
      <c r="C11" s="5">
        <v>13</v>
      </c>
      <c r="D11" s="5">
        <v>1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2275</v>
      </c>
      <c r="C12" s="5">
        <v>13</v>
      </c>
      <c r="D12" s="5"/>
      <c r="E12" s="201">
        <f t="shared" si="1"/>
        <v>0</v>
      </c>
    </row>
    <row r="13" spans="1:12" x14ac:dyDescent="0.3">
      <c r="A13" s="199">
        <f t="shared" si="0"/>
        <v>5</v>
      </c>
      <c r="B13" s="4" t="s">
        <v>2276</v>
      </c>
      <c r="C13" s="5">
        <v>18</v>
      </c>
      <c r="D13" s="5">
        <v>3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2277</v>
      </c>
      <c r="C14" s="5">
        <v>9</v>
      </c>
      <c r="D14" s="5">
        <v>9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2278</v>
      </c>
      <c r="C15" s="5">
        <v>12</v>
      </c>
      <c r="D15" s="5">
        <v>11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2279</v>
      </c>
      <c r="C16" s="5">
        <v>9</v>
      </c>
      <c r="D16" s="5">
        <v>1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2280</v>
      </c>
      <c r="C17" s="5">
        <v>59</v>
      </c>
      <c r="D17" s="5"/>
      <c r="E17" s="201">
        <f t="shared" si="1"/>
        <v>0</v>
      </c>
    </row>
    <row r="18" spans="1:5" x14ac:dyDescent="0.3">
      <c r="A18" s="199">
        <f t="shared" si="0"/>
        <v>10</v>
      </c>
      <c r="B18" s="4" t="s">
        <v>2281</v>
      </c>
      <c r="C18" s="5">
        <v>28</v>
      </c>
      <c r="D18" s="5">
        <v>14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2282</v>
      </c>
      <c r="C19" s="5">
        <v>29</v>
      </c>
      <c r="D19" s="5">
        <v>12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2283</v>
      </c>
      <c r="C20" s="5">
        <v>35</v>
      </c>
      <c r="D20" s="5">
        <v>22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2284</v>
      </c>
      <c r="C21" s="5">
        <v>19</v>
      </c>
      <c r="D21" s="5">
        <v>16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2285</v>
      </c>
      <c r="C22" s="5"/>
      <c r="D22" s="5">
        <v>37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2286</v>
      </c>
      <c r="C23" s="5"/>
      <c r="D23" s="5">
        <v>17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2287</v>
      </c>
      <c r="C24" s="5">
        <v>37</v>
      </c>
      <c r="D24" s="5">
        <v>2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2288</v>
      </c>
      <c r="C25" s="5">
        <v>25</v>
      </c>
      <c r="D25" s="5">
        <v>7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1593</v>
      </c>
      <c r="C26" s="5">
        <v>23</v>
      </c>
      <c r="D26" s="5"/>
      <c r="E26" s="201">
        <f t="shared" si="1"/>
        <v>0</v>
      </c>
    </row>
    <row r="27" spans="1:5" x14ac:dyDescent="0.3">
      <c r="A27" s="199">
        <f t="shared" si="0"/>
        <v>19</v>
      </c>
      <c r="B27" s="4" t="s">
        <v>2289</v>
      </c>
      <c r="C27" s="5">
        <v>18</v>
      </c>
      <c r="D27" s="5">
        <v>23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2290</v>
      </c>
      <c r="C28" s="5">
        <v>30</v>
      </c>
      <c r="D28" s="5">
        <v>12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2291</v>
      </c>
      <c r="C29" s="5"/>
      <c r="D29" s="5">
        <v>2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2292</v>
      </c>
      <c r="C30" s="5">
        <v>18</v>
      </c>
      <c r="D30" s="5">
        <v>21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2293</v>
      </c>
      <c r="C31" s="5">
        <v>6</v>
      </c>
      <c r="D31" s="5">
        <v>4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2294</v>
      </c>
      <c r="C32" s="5">
        <v>3</v>
      </c>
      <c r="D32" s="5">
        <v>2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2295</v>
      </c>
      <c r="C33" s="5">
        <v>24</v>
      </c>
      <c r="D33" s="5">
        <v>25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2296</v>
      </c>
      <c r="C34" s="5"/>
      <c r="D34" s="5">
        <v>14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2297</v>
      </c>
      <c r="C35" s="5">
        <v>22</v>
      </c>
      <c r="D35" s="5"/>
      <c r="E35" s="201">
        <f t="shared" si="1"/>
        <v>0</v>
      </c>
    </row>
    <row r="36" spans="1:5" x14ac:dyDescent="0.3">
      <c r="A36" s="199">
        <f t="shared" si="0"/>
        <v>28</v>
      </c>
      <c r="B36" s="4" t="s">
        <v>2298</v>
      </c>
      <c r="C36" s="5">
        <v>22</v>
      </c>
      <c r="D36" s="5">
        <v>15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2299</v>
      </c>
      <c r="C37" s="5">
        <v>19</v>
      </c>
      <c r="D37" s="5">
        <v>10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2300</v>
      </c>
      <c r="C38" s="5">
        <v>25</v>
      </c>
      <c r="D38" s="5">
        <v>3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2301</v>
      </c>
      <c r="C39" s="5">
        <v>6</v>
      </c>
      <c r="D39" s="5">
        <v>10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1189</v>
      </c>
      <c r="C40" s="5">
        <v>43</v>
      </c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 t="s">
        <v>2302</v>
      </c>
      <c r="C41" s="5"/>
      <c r="D41" s="5">
        <v>21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2303</v>
      </c>
      <c r="C42" s="5">
        <v>9</v>
      </c>
      <c r="D42" s="5"/>
      <c r="E42" s="201">
        <f t="shared" si="1"/>
        <v>0</v>
      </c>
    </row>
    <row r="43" spans="1:5" x14ac:dyDescent="0.3">
      <c r="A43" s="199">
        <f t="shared" si="0"/>
        <v>35</v>
      </c>
      <c r="B43" s="4" t="s">
        <v>2304</v>
      </c>
      <c r="C43" s="5">
        <v>10</v>
      </c>
      <c r="D43" s="5">
        <v>12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2305</v>
      </c>
      <c r="C44" s="5">
        <v>22</v>
      </c>
      <c r="D44" s="5">
        <v>15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2306</v>
      </c>
      <c r="C45" s="5">
        <v>23</v>
      </c>
      <c r="D45" s="5">
        <v>4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2307</v>
      </c>
      <c r="C46" s="5">
        <v>17</v>
      </c>
      <c r="D46" s="5">
        <v>15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2308</v>
      </c>
      <c r="C47" s="5">
        <v>14</v>
      </c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 t="s">
        <v>1594</v>
      </c>
      <c r="C48" s="5">
        <v>9</v>
      </c>
      <c r="D48" s="5">
        <v>5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2309</v>
      </c>
      <c r="C49" s="5">
        <v>6</v>
      </c>
      <c r="D49" s="5">
        <v>3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2310</v>
      </c>
      <c r="C50" s="5">
        <v>23</v>
      </c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 t="s">
        <v>1595</v>
      </c>
      <c r="C51" s="5"/>
      <c r="D51" s="5">
        <v>13</v>
      </c>
      <c r="E51" s="201">
        <f t="shared" si="1"/>
        <v>0</v>
      </c>
    </row>
    <row r="52" spans="1:5" x14ac:dyDescent="0.3">
      <c r="A52" s="199">
        <f t="shared" si="0"/>
        <v>44</v>
      </c>
      <c r="B52" s="4" t="s">
        <v>1596</v>
      </c>
      <c r="C52" s="5"/>
      <c r="D52" s="5">
        <v>13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1597</v>
      </c>
      <c r="C53" s="5">
        <v>4</v>
      </c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 t="s">
        <v>2311</v>
      </c>
      <c r="C54" s="5">
        <v>18</v>
      </c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 t="s">
        <v>1598</v>
      </c>
      <c r="C55" s="5">
        <v>13</v>
      </c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178" priority="6">
      <formula>LEN(TRIM(G1))=0</formula>
    </cfRule>
  </conditionalFormatting>
  <conditionalFormatting sqref="C9:C208">
    <cfRule type="expression" dxfId="177" priority="2">
      <formula>IF(B9&lt;&gt;"",IF(C9="",TRUE,FALSE))</formula>
    </cfRule>
  </conditionalFormatting>
  <conditionalFormatting sqref="D9:D208">
    <cfRule type="expression" dxfId="176" priority="1">
      <formula>IF(B9&lt;&gt;"",IF(D9="",TRUE,FALSE))</formula>
    </cfRule>
  </conditionalFormatting>
  <conditionalFormatting sqref="A9:D208">
    <cfRule type="expression" dxfId="175" priority="3">
      <formula>IF($A9="",FALSE,IF(MOD(ROW(),2)=0,FALSE,TRUE))</formula>
    </cfRule>
  </conditionalFormatting>
  <dataValidations count="2">
    <dataValidation imeMode="on" allowBlank="1" showInputMessage="1" showErrorMessage="1" sqref="B9:B208 G1:H1" xr:uid="{00000000-0002-0000-0A00-000000000000}"/>
    <dataValidation imeMode="off" allowBlank="1" showInputMessage="1" showErrorMessage="1" sqref="C9:D208" xr:uid="{00000000-0002-0000-0A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14999847407452621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74" t="s">
        <v>1116</v>
      </c>
      <c r="C1" s="153" t="str">
        <f ca="1">RIGHT(CELL("filename",C1),LEN(CELL("filename",C1))-FIND("]",CELL("filename",C1)))</f>
        <v>群馬</v>
      </c>
      <c r="D1" s="154"/>
      <c r="E1" s="2"/>
      <c r="F1" s="74" t="s">
        <v>4</v>
      </c>
      <c r="G1" s="148" t="s">
        <v>1284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74" t="s">
        <v>6</v>
      </c>
      <c r="C3" s="155">
        <f>COUNTIF($C$9:$C$408,"&gt;0")</f>
        <v>53</v>
      </c>
      <c r="D3" s="155"/>
      <c r="E3" s="2"/>
      <c r="F3" s="89" t="s">
        <v>1</v>
      </c>
      <c r="G3" s="75">
        <f>SUM(C$9:C$408)</f>
        <v>821</v>
      </c>
      <c r="H3" s="76" t="s">
        <v>2</v>
      </c>
      <c r="J3" s="74" t="s">
        <v>7</v>
      </c>
      <c r="K3" s="77">
        <f>COUNT(C$9:C$408)</f>
        <v>53</v>
      </c>
      <c r="L3" s="76" t="s">
        <v>8</v>
      </c>
    </row>
    <row r="4" spans="1:12" s="1" customFormat="1" x14ac:dyDescent="0.3">
      <c r="B4" s="74" t="s">
        <v>9</v>
      </c>
      <c r="C4" s="155">
        <f>COUNTIF($D$9:$D$408,"&gt;0")</f>
        <v>42</v>
      </c>
      <c r="D4" s="155"/>
      <c r="E4" s="2"/>
      <c r="F4" s="89" t="s">
        <v>3</v>
      </c>
      <c r="G4" s="75">
        <f>SUM(D$9:D$408)</f>
        <v>520</v>
      </c>
      <c r="H4" s="76" t="s">
        <v>2</v>
      </c>
      <c r="J4" s="74" t="s">
        <v>10</v>
      </c>
      <c r="K4" s="77">
        <f>COUNT(D$9:D$408)</f>
        <v>42</v>
      </c>
      <c r="L4" s="76" t="s">
        <v>8</v>
      </c>
    </row>
    <row r="5" spans="1:12" s="1" customFormat="1" x14ac:dyDescent="0.3">
      <c r="B5" s="74" t="s">
        <v>11</v>
      </c>
      <c r="C5" s="155">
        <f>COUNTA($B$9:$B$408)-SUM($E$9:$E$408)</f>
        <v>63</v>
      </c>
      <c r="D5" s="155"/>
      <c r="E5" s="2"/>
      <c r="F5" s="89" t="s">
        <v>5</v>
      </c>
      <c r="G5" s="75">
        <f>SUM($G$3:$G$4)</f>
        <v>1341</v>
      </c>
      <c r="H5" s="76" t="s">
        <v>2</v>
      </c>
      <c r="J5" s="74" t="s">
        <v>12</v>
      </c>
      <c r="K5" s="77">
        <f>COUNTA(B$9:B$408)</f>
        <v>63</v>
      </c>
      <c r="L5" s="76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2312</v>
      </c>
      <c r="C9" s="5">
        <v>25</v>
      </c>
      <c r="D9" s="5" t="s">
        <v>1285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2313</v>
      </c>
      <c r="C10" s="5">
        <v>7</v>
      </c>
      <c r="D10" s="5">
        <v>1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2314</v>
      </c>
      <c r="C11" s="5">
        <v>16</v>
      </c>
      <c r="D11" s="5">
        <v>14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2315</v>
      </c>
      <c r="C12" s="5">
        <v>9</v>
      </c>
      <c r="D12" s="5" t="s">
        <v>1285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2316</v>
      </c>
      <c r="C13" s="5" t="s">
        <v>1285</v>
      </c>
      <c r="D13" s="5">
        <v>15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2317</v>
      </c>
      <c r="C14" s="5">
        <v>16</v>
      </c>
      <c r="D14" s="5">
        <v>15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2318</v>
      </c>
      <c r="C15" s="5">
        <v>18</v>
      </c>
      <c r="D15" s="5">
        <v>25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2319</v>
      </c>
      <c r="C16" s="5">
        <v>9</v>
      </c>
      <c r="D16" s="5">
        <v>17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2320</v>
      </c>
      <c r="C17" s="5">
        <v>18</v>
      </c>
      <c r="D17" s="5">
        <v>15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2321</v>
      </c>
      <c r="C18" s="5">
        <v>38</v>
      </c>
      <c r="D18" s="5">
        <v>13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2322</v>
      </c>
      <c r="C19" s="5">
        <v>27</v>
      </c>
      <c r="D19" s="5">
        <v>16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2323</v>
      </c>
      <c r="C20" s="5">
        <v>11</v>
      </c>
      <c r="D20" s="5">
        <v>5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2324</v>
      </c>
      <c r="C21" s="5">
        <v>9</v>
      </c>
      <c r="D21" s="5" t="s">
        <v>1285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2325</v>
      </c>
      <c r="C22" s="5">
        <v>9</v>
      </c>
      <c r="D22" s="5">
        <v>4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2326</v>
      </c>
      <c r="C23" s="5">
        <v>6</v>
      </c>
      <c r="D23" s="5">
        <v>13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2327</v>
      </c>
      <c r="C24" s="5">
        <v>26</v>
      </c>
      <c r="D24" s="5">
        <v>9</v>
      </c>
      <c r="E24" s="201">
        <f t="shared" si="1"/>
        <v>0</v>
      </c>
    </row>
    <row r="25" spans="1:5" ht="26.4" x14ac:dyDescent="0.3">
      <c r="A25" s="199">
        <f t="shared" si="0"/>
        <v>17</v>
      </c>
      <c r="B25" s="4" t="s">
        <v>2328</v>
      </c>
      <c r="C25" s="5">
        <v>28</v>
      </c>
      <c r="D25" s="5">
        <v>77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1286</v>
      </c>
      <c r="C26" s="5">
        <v>20</v>
      </c>
      <c r="D26" s="5" t="s">
        <v>1285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2329</v>
      </c>
      <c r="C27" s="5">
        <v>9</v>
      </c>
      <c r="D27" s="5">
        <v>2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2330</v>
      </c>
      <c r="C28" s="5">
        <v>4</v>
      </c>
      <c r="D28" s="5">
        <v>14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2331</v>
      </c>
      <c r="C29" s="5">
        <v>21</v>
      </c>
      <c r="D29" s="5">
        <v>10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2332</v>
      </c>
      <c r="C30" s="5" t="s">
        <v>1285</v>
      </c>
      <c r="D30" s="5">
        <v>8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2333</v>
      </c>
      <c r="C31" s="5">
        <v>19</v>
      </c>
      <c r="D31" s="5">
        <v>5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2334</v>
      </c>
      <c r="C32" s="5">
        <v>2</v>
      </c>
      <c r="D32" s="5">
        <v>2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2335</v>
      </c>
      <c r="C33" s="5">
        <v>2</v>
      </c>
      <c r="D33" s="5">
        <v>2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2336</v>
      </c>
      <c r="C34" s="5" t="s">
        <v>1285</v>
      </c>
      <c r="D34" s="5">
        <v>17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2337</v>
      </c>
      <c r="C35" s="5">
        <v>18</v>
      </c>
      <c r="D35" s="5" t="s">
        <v>1285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2338</v>
      </c>
      <c r="C36" s="5" t="s">
        <v>1285</v>
      </c>
      <c r="D36" s="5">
        <v>4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2339</v>
      </c>
      <c r="C37" s="5">
        <v>18</v>
      </c>
      <c r="D37" s="5">
        <v>23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2340</v>
      </c>
      <c r="C38" s="5">
        <v>10</v>
      </c>
      <c r="D38" s="5">
        <v>2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2341</v>
      </c>
      <c r="C39" s="5">
        <v>34</v>
      </c>
      <c r="D39" s="5">
        <v>8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2342</v>
      </c>
      <c r="C40" s="5">
        <v>23</v>
      </c>
      <c r="D40" s="5" t="s">
        <v>1285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2343</v>
      </c>
      <c r="C41" s="5" t="s">
        <v>1285</v>
      </c>
      <c r="D41" s="5">
        <v>24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2344</v>
      </c>
      <c r="C42" s="5">
        <v>9</v>
      </c>
      <c r="D42" s="5">
        <v>2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2345</v>
      </c>
      <c r="C43" s="5">
        <v>12</v>
      </c>
      <c r="D43" s="5" t="s">
        <v>1285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2346</v>
      </c>
      <c r="C44" s="5">
        <v>4</v>
      </c>
      <c r="D44" s="5">
        <v>5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2347</v>
      </c>
      <c r="C45" s="5">
        <v>4</v>
      </c>
      <c r="D45" s="5" t="s">
        <v>1285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2348</v>
      </c>
      <c r="C46" s="5">
        <v>13</v>
      </c>
      <c r="D46" s="5">
        <v>5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2349</v>
      </c>
      <c r="C47" s="5">
        <v>33</v>
      </c>
      <c r="D47" s="5" t="s">
        <v>1285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178</v>
      </c>
      <c r="C48" s="5">
        <v>38</v>
      </c>
      <c r="D48" s="5" t="s">
        <v>1285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2350</v>
      </c>
      <c r="C49" s="5">
        <v>20</v>
      </c>
      <c r="D49" s="5" t="s">
        <v>1285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2351</v>
      </c>
      <c r="C50" s="5" t="s">
        <v>1285</v>
      </c>
      <c r="D50" s="5">
        <v>14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1287</v>
      </c>
      <c r="C51" s="5">
        <v>7</v>
      </c>
      <c r="D51" s="5">
        <v>6</v>
      </c>
      <c r="E51" s="201">
        <f t="shared" si="1"/>
        <v>0</v>
      </c>
    </row>
    <row r="52" spans="1:5" x14ac:dyDescent="0.3">
      <c r="A52" s="199">
        <f t="shared" si="0"/>
        <v>44</v>
      </c>
      <c r="B52" s="4" t="s">
        <v>1288</v>
      </c>
      <c r="C52" s="5">
        <v>4</v>
      </c>
      <c r="D52" s="5" t="s">
        <v>1285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179</v>
      </c>
      <c r="C53" s="5">
        <v>30</v>
      </c>
      <c r="D53" s="5" t="s">
        <v>1285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2352</v>
      </c>
      <c r="C54" s="5">
        <v>17</v>
      </c>
      <c r="D54" s="5" t="s">
        <v>1285</v>
      </c>
      <c r="E54" s="201">
        <f t="shared" si="1"/>
        <v>0</v>
      </c>
    </row>
    <row r="55" spans="1:5" x14ac:dyDescent="0.3">
      <c r="A55" s="199">
        <f t="shared" si="0"/>
        <v>47</v>
      </c>
      <c r="B55" s="4" t="s">
        <v>1289</v>
      </c>
      <c r="C55" s="5" t="s">
        <v>1285</v>
      </c>
      <c r="D55" s="5">
        <v>23</v>
      </c>
      <c r="E55" s="201">
        <f t="shared" si="1"/>
        <v>0</v>
      </c>
    </row>
    <row r="56" spans="1:5" x14ac:dyDescent="0.3">
      <c r="A56" s="199">
        <f t="shared" si="0"/>
        <v>48</v>
      </c>
      <c r="B56" s="4" t="s">
        <v>2353</v>
      </c>
      <c r="C56" s="5">
        <v>13</v>
      </c>
      <c r="D56" s="5">
        <v>12</v>
      </c>
      <c r="E56" s="201">
        <f t="shared" si="1"/>
        <v>0</v>
      </c>
    </row>
    <row r="57" spans="1:5" x14ac:dyDescent="0.3">
      <c r="A57" s="199">
        <f t="shared" si="0"/>
        <v>49</v>
      </c>
      <c r="B57" s="4" t="s">
        <v>1290</v>
      </c>
      <c r="C57" s="5">
        <v>20</v>
      </c>
      <c r="D57" s="5">
        <v>21</v>
      </c>
      <c r="E57" s="201">
        <f t="shared" si="1"/>
        <v>0</v>
      </c>
    </row>
    <row r="58" spans="1:5" x14ac:dyDescent="0.3">
      <c r="A58" s="199">
        <f t="shared" si="0"/>
        <v>50</v>
      </c>
      <c r="B58" s="4" t="s">
        <v>1291</v>
      </c>
      <c r="C58" s="5">
        <v>17</v>
      </c>
      <c r="D58" s="5">
        <v>15</v>
      </c>
      <c r="E58" s="201">
        <f t="shared" si="1"/>
        <v>0</v>
      </c>
    </row>
    <row r="59" spans="1:5" x14ac:dyDescent="0.3">
      <c r="A59" s="199">
        <f t="shared" si="0"/>
        <v>51</v>
      </c>
      <c r="B59" s="4" t="s">
        <v>1292</v>
      </c>
      <c r="C59" s="5">
        <v>15</v>
      </c>
      <c r="D59" s="5">
        <v>18</v>
      </c>
      <c r="E59" s="201">
        <f t="shared" si="1"/>
        <v>0</v>
      </c>
    </row>
    <row r="60" spans="1:5" x14ac:dyDescent="0.3">
      <c r="A60" s="199">
        <f t="shared" si="0"/>
        <v>52</v>
      </c>
      <c r="B60" s="4" t="s">
        <v>1293</v>
      </c>
      <c r="C60" s="5">
        <v>17</v>
      </c>
      <c r="D60" s="5">
        <v>6</v>
      </c>
      <c r="E60" s="201">
        <f t="shared" si="1"/>
        <v>0</v>
      </c>
    </row>
    <row r="61" spans="1:5" x14ac:dyDescent="0.3">
      <c r="A61" s="199">
        <f t="shared" si="0"/>
        <v>53</v>
      </c>
      <c r="B61" s="4" t="s">
        <v>1294</v>
      </c>
      <c r="C61" s="5">
        <v>11</v>
      </c>
      <c r="D61" s="5">
        <v>9</v>
      </c>
      <c r="E61" s="201">
        <f t="shared" si="1"/>
        <v>0</v>
      </c>
    </row>
    <row r="62" spans="1:5" x14ac:dyDescent="0.3">
      <c r="A62" s="199">
        <f t="shared" si="0"/>
        <v>54</v>
      </c>
      <c r="B62" s="4" t="s">
        <v>1295</v>
      </c>
      <c r="C62" s="5">
        <v>12</v>
      </c>
      <c r="D62" s="5" t="s">
        <v>1285</v>
      </c>
      <c r="E62" s="201">
        <f t="shared" si="1"/>
        <v>0</v>
      </c>
    </row>
    <row r="63" spans="1:5" x14ac:dyDescent="0.3">
      <c r="A63" s="199">
        <f t="shared" si="0"/>
        <v>55</v>
      </c>
      <c r="B63" s="4" t="s">
        <v>180</v>
      </c>
      <c r="C63" s="5">
        <v>24</v>
      </c>
      <c r="D63" s="5">
        <v>19</v>
      </c>
      <c r="E63" s="201">
        <f t="shared" si="1"/>
        <v>0</v>
      </c>
    </row>
    <row r="64" spans="1:5" x14ac:dyDescent="0.3">
      <c r="A64" s="199">
        <f t="shared" si="0"/>
        <v>56</v>
      </c>
      <c r="B64" s="4" t="s">
        <v>181</v>
      </c>
      <c r="C64" s="5">
        <v>19</v>
      </c>
      <c r="D64" s="5" t="s">
        <v>1285</v>
      </c>
      <c r="E64" s="201">
        <f t="shared" si="1"/>
        <v>0</v>
      </c>
    </row>
    <row r="65" spans="1:5" x14ac:dyDescent="0.3">
      <c r="A65" s="199">
        <f t="shared" si="0"/>
        <v>57</v>
      </c>
      <c r="B65" s="4" t="s">
        <v>2354</v>
      </c>
      <c r="C65" s="5">
        <v>11</v>
      </c>
      <c r="D65" s="5">
        <v>4</v>
      </c>
      <c r="E65" s="201">
        <f t="shared" si="1"/>
        <v>0</v>
      </c>
    </row>
    <row r="66" spans="1:5" x14ac:dyDescent="0.3">
      <c r="A66" s="199">
        <f t="shared" si="0"/>
        <v>58</v>
      </c>
      <c r="B66" s="4" t="s">
        <v>182</v>
      </c>
      <c r="C66" s="5">
        <v>7</v>
      </c>
      <c r="D66" s="5">
        <v>1</v>
      </c>
      <c r="E66" s="201">
        <f t="shared" si="1"/>
        <v>0</v>
      </c>
    </row>
    <row r="67" spans="1:5" x14ac:dyDescent="0.3">
      <c r="A67" s="199">
        <f t="shared" si="0"/>
        <v>59</v>
      </c>
      <c r="B67" s="4" t="s">
        <v>183</v>
      </c>
      <c r="C67" s="5">
        <v>4</v>
      </c>
      <c r="D67" s="5" t="s">
        <v>1285</v>
      </c>
      <c r="E67" s="201">
        <f t="shared" si="1"/>
        <v>0</v>
      </c>
    </row>
    <row r="68" spans="1:5" x14ac:dyDescent="0.3">
      <c r="A68" s="199">
        <f t="shared" si="0"/>
        <v>60</v>
      </c>
      <c r="B68" s="4" t="s">
        <v>184</v>
      </c>
      <c r="C68" s="5">
        <v>8</v>
      </c>
      <c r="D68" s="5" t="s">
        <v>1285</v>
      </c>
      <c r="E68" s="201">
        <f t="shared" si="1"/>
        <v>0</v>
      </c>
    </row>
    <row r="69" spans="1:5" x14ac:dyDescent="0.3">
      <c r="A69" s="199">
        <f t="shared" si="0"/>
        <v>61</v>
      </c>
      <c r="B69" s="4" t="s">
        <v>1285</v>
      </c>
      <c r="C69" s="5" t="s">
        <v>1285</v>
      </c>
      <c r="D69" s="5" t="s">
        <v>1285</v>
      </c>
      <c r="E69" s="201">
        <f t="shared" si="1"/>
        <v>0</v>
      </c>
    </row>
    <row r="70" spans="1:5" x14ac:dyDescent="0.3">
      <c r="A70" s="199">
        <f t="shared" si="0"/>
        <v>62</v>
      </c>
      <c r="B70" s="4" t="s">
        <v>1285</v>
      </c>
      <c r="C70" s="5" t="s">
        <v>1285</v>
      </c>
      <c r="D70" s="5" t="s">
        <v>1285</v>
      </c>
      <c r="E70" s="201">
        <f t="shared" si="1"/>
        <v>0</v>
      </c>
    </row>
    <row r="71" spans="1:5" x14ac:dyDescent="0.3">
      <c r="A71" s="199">
        <f t="shared" si="0"/>
        <v>63</v>
      </c>
      <c r="B71" s="4" t="s">
        <v>1285</v>
      </c>
      <c r="C71" s="5" t="s">
        <v>1285</v>
      </c>
      <c r="D71" s="5" t="s">
        <v>1285</v>
      </c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174" priority="6">
      <formula>LEN(TRIM(G1))=0</formula>
    </cfRule>
  </conditionalFormatting>
  <conditionalFormatting sqref="C9:C208">
    <cfRule type="expression" dxfId="173" priority="2">
      <formula>IF(B9&lt;&gt;"",IF(C9="",TRUE,FALSE))</formula>
    </cfRule>
  </conditionalFormatting>
  <conditionalFormatting sqref="D9:D208">
    <cfRule type="expression" dxfId="172" priority="1">
      <formula>IF(B9&lt;&gt;"",IF(D9="",TRUE,FALSE))</formula>
    </cfRule>
  </conditionalFormatting>
  <conditionalFormatting sqref="A9:D208">
    <cfRule type="expression" dxfId="171" priority="3">
      <formula>IF($A9="",FALSE,IF(MOD(ROW(),2)=0,FALSE,TRUE))</formula>
    </cfRule>
  </conditionalFormatting>
  <dataValidations count="2">
    <dataValidation imeMode="on" allowBlank="1" showInputMessage="1" showErrorMessage="1" sqref="B9:B208 G1:H1" xr:uid="{00000000-0002-0000-0B00-000000000000}"/>
    <dataValidation imeMode="off" allowBlank="1" showInputMessage="1" showErrorMessage="1" sqref="C9:D208" xr:uid="{00000000-0002-0000-0B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14999847407452621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74" t="s">
        <v>1116</v>
      </c>
      <c r="C1" s="153" t="str">
        <f ca="1">RIGHT(CELL("filename",C1),LEN(CELL("filename",C1))-FIND("]",CELL("filename",C1)))</f>
        <v>埼玉</v>
      </c>
      <c r="D1" s="154"/>
      <c r="E1" s="2"/>
      <c r="F1" s="74" t="s">
        <v>4</v>
      </c>
      <c r="G1" s="148" t="s">
        <v>1775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74" t="s">
        <v>6</v>
      </c>
      <c r="C3" s="155">
        <f>COUNTIF($C$9:$C$408,"&gt;0")</f>
        <v>121</v>
      </c>
      <c r="D3" s="155"/>
      <c r="E3" s="2"/>
      <c r="F3" s="89" t="s">
        <v>1</v>
      </c>
      <c r="G3" s="75">
        <f>SUM(C$9:C$408)</f>
        <v>2844</v>
      </c>
      <c r="H3" s="76" t="s">
        <v>2</v>
      </c>
      <c r="J3" s="74" t="s">
        <v>7</v>
      </c>
      <c r="K3" s="77">
        <f>COUNT(C$9:C$408)</f>
        <v>121</v>
      </c>
      <c r="L3" s="76" t="s">
        <v>8</v>
      </c>
    </row>
    <row r="4" spans="1:12" s="1" customFormat="1" x14ac:dyDescent="0.3">
      <c r="B4" s="74" t="s">
        <v>9</v>
      </c>
      <c r="C4" s="155">
        <f>COUNTIF($D$9:$D$408,"&gt;0")</f>
        <v>114</v>
      </c>
      <c r="D4" s="155"/>
      <c r="E4" s="2"/>
      <c r="F4" s="89" t="s">
        <v>3</v>
      </c>
      <c r="G4" s="75">
        <f>SUM(D$9:D$408)</f>
        <v>1671</v>
      </c>
      <c r="H4" s="76" t="s">
        <v>2</v>
      </c>
      <c r="J4" s="74" t="s">
        <v>10</v>
      </c>
      <c r="K4" s="77">
        <f>COUNT(D$9:D$408)</f>
        <v>114</v>
      </c>
      <c r="L4" s="76" t="s">
        <v>8</v>
      </c>
    </row>
    <row r="5" spans="1:12" s="1" customFormat="1" x14ac:dyDescent="0.3">
      <c r="B5" s="74" t="s">
        <v>11</v>
      </c>
      <c r="C5" s="155">
        <f>COUNTA($B$9:$B$408)-SUM($E$9:$E$408)</f>
        <v>135</v>
      </c>
      <c r="D5" s="155"/>
      <c r="E5" s="2"/>
      <c r="F5" s="89" t="s">
        <v>5</v>
      </c>
      <c r="G5" s="75">
        <f>SUM($G$3:$G$4)</f>
        <v>4515</v>
      </c>
      <c r="H5" s="76" t="s">
        <v>2</v>
      </c>
      <c r="J5" s="74" t="s">
        <v>12</v>
      </c>
      <c r="K5" s="77">
        <f>COUNTA(B$9:B$408)</f>
        <v>137</v>
      </c>
      <c r="L5" s="76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2355</v>
      </c>
      <c r="C9" s="5"/>
      <c r="D9" s="5">
        <v>7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2356</v>
      </c>
      <c r="C10" s="5">
        <v>28</v>
      </c>
      <c r="D10" s="5">
        <v>12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2357</v>
      </c>
      <c r="C11" s="5">
        <v>30</v>
      </c>
      <c r="D11" s="5"/>
      <c r="E11" s="201">
        <f t="shared" si="1"/>
        <v>0</v>
      </c>
    </row>
    <row r="12" spans="1:12" x14ac:dyDescent="0.3">
      <c r="A12" s="199">
        <f t="shared" si="0"/>
        <v>4</v>
      </c>
      <c r="B12" s="4" t="s">
        <v>2358</v>
      </c>
      <c r="C12" s="5">
        <v>29</v>
      </c>
      <c r="D12" s="5">
        <v>17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2359</v>
      </c>
      <c r="C13" s="5">
        <v>2</v>
      </c>
      <c r="D13" s="5">
        <v>2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2360</v>
      </c>
      <c r="C14" s="5"/>
      <c r="D14" s="5">
        <v>25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2361</v>
      </c>
      <c r="C15" s="5"/>
      <c r="D15" s="5">
        <v>15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2362</v>
      </c>
      <c r="C16" s="5">
        <v>24</v>
      </c>
      <c r="D16" s="5">
        <v>13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2363</v>
      </c>
      <c r="C17" s="5">
        <v>34</v>
      </c>
      <c r="D17" s="5">
        <v>13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2364</v>
      </c>
      <c r="C18" s="5">
        <v>33</v>
      </c>
      <c r="D18" s="5">
        <v>8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2365</v>
      </c>
      <c r="C19" s="5">
        <v>20</v>
      </c>
      <c r="D19" s="5">
        <v>6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2366</v>
      </c>
      <c r="C20" s="5">
        <v>42</v>
      </c>
      <c r="D20" s="5">
        <v>30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2367</v>
      </c>
      <c r="C21" s="5">
        <v>34</v>
      </c>
      <c r="D21" s="5">
        <v>35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2368</v>
      </c>
      <c r="C22" s="5">
        <v>16</v>
      </c>
      <c r="D22" s="5">
        <v>6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2369</v>
      </c>
      <c r="C23" s="5">
        <v>29</v>
      </c>
      <c r="D23" s="5"/>
      <c r="E23" s="201">
        <f t="shared" si="1"/>
        <v>0</v>
      </c>
    </row>
    <row r="24" spans="1:5" x14ac:dyDescent="0.3">
      <c r="A24" s="199">
        <f t="shared" si="0"/>
        <v>16</v>
      </c>
      <c r="B24" s="4" t="s">
        <v>2370</v>
      </c>
      <c r="C24" s="5">
        <v>4</v>
      </c>
      <c r="D24" s="5">
        <v>4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2371</v>
      </c>
      <c r="C25" s="5">
        <v>25</v>
      </c>
      <c r="D25" s="5">
        <v>6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1776</v>
      </c>
      <c r="C26" s="5"/>
      <c r="D26" s="5">
        <v>8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2372</v>
      </c>
      <c r="C27" s="5">
        <v>34</v>
      </c>
      <c r="D27" s="5">
        <v>27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2373</v>
      </c>
      <c r="C28" s="5">
        <v>27</v>
      </c>
      <c r="D28" s="5">
        <v>12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2374</v>
      </c>
      <c r="C29" s="5">
        <v>16</v>
      </c>
      <c r="D29" s="5">
        <v>4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586</v>
      </c>
      <c r="C30" s="5">
        <v>29</v>
      </c>
      <c r="D30" s="5"/>
      <c r="E30" s="201">
        <f t="shared" si="1"/>
        <v>0</v>
      </c>
    </row>
    <row r="31" spans="1:5" x14ac:dyDescent="0.3">
      <c r="A31" s="199">
        <f t="shared" si="0"/>
        <v>23</v>
      </c>
      <c r="B31" s="4" t="s">
        <v>2375</v>
      </c>
      <c r="C31" s="5"/>
      <c r="D31" s="5">
        <v>39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2376</v>
      </c>
      <c r="C32" s="5">
        <v>19</v>
      </c>
      <c r="D32" s="5">
        <v>1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2377</v>
      </c>
      <c r="C33" s="5">
        <v>24</v>
      </c>
      <c r="D33" s="5">
        <v>7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2378</v>
      </c>
      <c r="C34" s="5">
        <v>57</v>
      </c>
      <c r="D34" s="5"/>
      <c r="E34" s="201">
        <f t="shared" si="1"/>
        <v>0</v>
      </c>
    </row>
    <row r="35" spans="1:5" x14ac:dyDescent="0.3">
      <c r="A35" s="199">
        <f t="shared" si="0"/>
        <v>27</v>
      </c>
      <c r="B35" s="4" t="s">
        <v>2379</v>
      </c>
      <c r="C35" s="5">
        <v>31</v>
      </c>
      <c r="D35" s="5">
        <v>32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2380</v>
      </c>
      <c r="C36" s="5">
        <v>37</v>
      </c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 t="s">
        <v>2381</v>
      </c>
      <c r="C37" s="5">
        <v>17</v>
      </c>
      <c r="D37" s="5">
        <v>9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2382</v>
      </c>
      <c r="C38" s="5"/>
      <c r="D38" s="5">
        <v>18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2383</v>
      </c>
      <c r="C39" s="5">
        <v>14</v>
      </c>
      <c r="D39" s="5">
        <v>15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2384</v>
      </c>
      <c r="C40" s="5">
        <v>13</v>
      </c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 t="s">
        <v>2385</v>
      </c>
      <c r="C41" s="5">
        <v>27</v>
      </c>
      <c r="D41" s="5">
        <v>10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2386</v>
      </c>
      <c r="C42" s="5">
        <v>15</v>
      </c>
      <c r="D42" s="5">
        <v>3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2387</v>
      </c>
      <c r="C43" s="5">
        <v>21</v>
      </c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 t="s">
        <v>2388</v>
      </c>
      <c r="C44" s="5">
        <v>35</v>
      </c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 t="s">
        <v>2389</v>
      </c>
      <c r="C45" s="5">
        <v>6</v>
      </c>
      <c r="D45" s="5">
        <v>11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2390</v>
      </c>
      <c r="C46" s="5">
        <v>22</v>
      </c>
      <c r="D46" s="5">
        <v>4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2391</v>
      </c>
      <c r="C47" s="5">
        <v>22</v>
      </c>
      <c r="D47" s="5">
        <v>8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1777</v>
      </c>
      <c r="C48" s="5">
        <v>6</v>
      </c>
      <c r="D48" s="5">
        <v>7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2392</v>
      </c>
      <c r="C49" s="5">
        <v>46</v>
      </c>
      <c r="D49" s="5">
        <v>28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2393</v>
      </c>
      <c r="C50" s="5">
        <v>15</v>
      </c>
      <c r="D50" s="5">
        <v>11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1778</v>
      </c>
      <c r="C51" s="5">
        <v>28</v>
      </c>
      <c r="D51" s="5">
        <v>24</v>
      </c>
      <c r="E51" s="201">
        <f t="shared" si="1"/>
        <v>0</v>
      </c>
    </row>
    <row r="52" spans="1:5" x14ac:dyDescent="0.3">
      <c r="A52" s="199">
        <f t="shared" si="0"/>
        <v>44</v>
      </c>
      <c r="B52" s="4" t="s">
        <v>1779</v>
      </c>
      <c r="C52" s="5"/>
      <c r="D52" s="5">
        <v>24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1780</v>
      </c>
      <c r="C53" s="5">
        <v>10</v>
      </c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 t="s">
        <v>2394</v>
      </c>
      <c r="C54" s="5"/>
      <c r="D54" s="5">
        <v>8</v>
      </c>
      <c r="E54" s="201">
        <f t="shared" si="1"/>
        <v>0</v>
      </c>
    </row>
    <row r="55" spans="1:5" x14ac:dyDescent="0.3">
      <c r="A55" s="199">
        <f t="shared" si="0"/>
        <v>47</v>
      </c>
      <c r="B55" s="4" t="s">
        <v>1781</v>
      </c>
      <c r="C55" s="5">
        <v>11</v>
      </c>
      <c r="D55" s="5">
        <v>6</v>
      </c>
      <c r="E55" s="201">
        <f t="shared" si="1"/>
        <v>0</v>
      </c>
    </row>
    <row r="56" spans="1:5" x14ac:dyDescent="0.3">
      <c r="A56" s="199">
        <f t="shared" si="0"/>
        <v>48</v>
      </c>
      <c r="B56" s="4" t="s">
        <v>2395</v>
      </c>
      <c r="C56" s="5">
        <v>18</v>
      </c>
      <c r="D56" s="5">
        <v>2</v>
      </c>
      <c r="E56" s="201">
        <f t="shared" si="1"/>
        <v>0</v>
      </c>
    </row>
    <row r="57" spans="1:5" x14ac:dyDescent="0.3">
      <c r="A57" s="199">
        <f t="shared" si="0"/>
        <v>49</v>
      </c>
      <c r="B57" s="4" t="s">
        <v>1782</v>
      </c>
      <c r="C57" s="5">
        <v>20</v>
      </c>
      <c r="D57" s="5">
        <v>10</v>
      </c>
      <c r="E57" s="201">
        <f t="shared" si="1"/>
        <v>0</v>
      </c>
    </row>
    <row r="58" spans="1:5" x14ac:dyDescent="0.3">
      <c r="A58" s="199">
        <f t="shared" si="0"/>
        <v>50</v>
      </c>
      <c r="B58" s="4" t="s">
        <v>1783</v>
      </c>
      <c r="C58" s="5">
        <v>31</v>
      </c>
      <c r="D58" s="5">
        <v>35</v>
      </c>
      <c r="E58" s="201">
        <f t="shared" si="1"/>
        <v>0</v>
      </c>
    </row>
    <row r="59" spans="1:5" x14ac:dyDescent="0.3">
      <c r="A59" s="199">
        <f t="shared" si="0"/>
        <v>51</v>
      </c>
      <c r="B59" s="4" t="s">
        <v>1784</v>
      </c>
      <c r="C59" s="5">
        <v>45</v>
      </c>
      <c r="D59" s="5">
        <v>9</v>
      </c>
      <c r="E59" s="201">
        <f t="shared" si="1"/>
        <v>0</v>
      </c>
    </row>
    <row r="60" spans="1:5" x14ac:dyDescent="0.3">
      <c r="A60" s="199">
        <f t="shared" si="0"/>
        <v>52</v>
      </c>
      <c r="B60" s="4" t="s">
        <v>1785</v>
      </c>
      <c r="C60" s="5"/>
      <c r="D60" s="5">
        <v>33</v>
      </c>
      <c r="E60" s="201">
        <f t="shared" si="1"/>
        <v>0</v>
      </c>
    </row>
    <row r="61" spans="1:5" x14ac:dyDescent="0.3">
      <c r="A61" s="199">
        <f t="shared" si="0"/>
        <v>53</v>
      </c>
      <c r="B61" s="4" t="s">
        <v>1786</v>
      </c>
      <c r="C61" s="5">
        <v>64</v>
      </c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 t="s">
        <v>1787</v>
      </c>
      <c r="C62" s="5">
        <v>20</v>
      </c>
      <c r="D62" s="5">
        <v>14</v>
      </c>
      <c r="E62" s="201">
        <f t="shared" si="1"/>
        <v>0</v>
      </c>
    </row>
    <row r="63" spans="1:5" x14ac:dyDescent="0.3">
      <c r="A63" s="199">
        <f t="shared" si="0"/>
        <v>55</v>
      </c>
      <c r="B63" s="4" t="s">
        <v>1788</v>
      </c>
      <c r="C63" s="5">
        <v>16</v>
      </c>
      <c r="D63" s="5">
        <v>20</v>
      </c>
      <c r="E63" s="201">
        <f t="shared" si="1"/>
        <v>0</v>
      </c>
    </row>
    <row r="64" spans="1:5" x14ac:dyDescent="0.3">
      <c r="A64" s="199">
        <f t="shared" si="0"/>
        <v>56</v>
      </c>
      <c r="B64" s="4" t="s">
        <v>1789</v>
      </c>
      <c r="C64" s="5">
        <v>14</v>
      </c>
      <c r="D64" s="5">
        <v>3</v>
      </c>
      <c r="E64" s="201">
        <f t="shared" si="1"/>
        <v>0</v>
      </c>
    </row>
    <row r="65" spans="1:5" x14ac:dyDescent="0.3">
      <c r="A65" s="199">
        <f t="shared" si="0"/>
        <v>57</v>
      </c>
      <c r="B65" s="4" t="s">
        <v>2396</v>
      </c>
      <c r="C65" s="5">
        <v>13</v>
      </c>
      <c r="D65" s="5">
        <v>9</v>
      </c>
      <c r="E65" s="201">
        <f t="shared" si="1"/>
        <v>0</v>
      </c>
    </row>
    <row r="66" spans="1:5" x14ac:dyDescent="0.3">
      <c r="A66" s="199">
        <f t="shared" si="0"/>
        <v>58</v>
      </c>
      <c r="B66" s="4" t="s">
        <v>1790</v>
      </c>
      <c r="C66" s="5">
        <v>51</v>
      </c>
      <c r="D66" s="5">
        <v>20</v>
      </c>
      <c r="E66" s="201">
        <f t="shared" si="1"/>
        <v>0</v>
      </c>
    </row>
    <row r="67" spans="1:5" x14ac:dyDescent="0.3">
      <c r="A67" s="199">
        <f t="shared" si="0"/>
        <v>59</v>
      </c>
      <c r="B67" s="4" t="s">
        <v>1791</v>
      </c>
      <c r="C67" s="5">
        <v>55</v>
      </c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 t="s">
        <v>1792</v>
      </c>
      <c r="C68" s="5">
        <v>42</v>
      </c>
      <c r="D68" s="5">
        <v>25</v>
      </c>
      <c r="E68" s="201">
        <f t="shared" si="1"/>
        <v>0</v>
      </c>
    </row>
    <row r="69" spans="1:5" x14ac:dyDescent="0.3">
      <c r="A69" s="199">
        <f t="shared" si="0"/>
        <v>61</v>
      </c>
      <c r="B69" s="4" t="s">
        <v>1793</v>
      </c>
      <c r="C69" s="5"/>
      <c r="D69" s="5">
        <v>18</v>
      </c>
      <c r="E69" s="201">
        <f t="shared" si="1"/>
        <v>0</v>
      </c>
    </row>
    <row r="70" spans="1:5" x14ac:dyDescent="0.3">
      <c r="A70" s="199">
        <f t="shared" si="0"/>
        <v>62</v>
      </c>
      <c r="B70" s="4" t="s">
        <v>1794</v>
      </c>
      <c r="C70" s="5">
        <v>14</v>
      </c>
      <c r="D70" s="5">
        <v>2</v>
      </c>
      <c r="E70" s="201">
        <f t="shared" si="1"/>
        <v>0</v>
      </c>
    </row>
    <row r="71" spans="1:5" x14ac:dyDescent="0.3">
      <c r="A71" s="199">
        <f t="shared" si="0"/>
        <v>63</v>
      </c>
      <c r="B71" s="4" t="s">
        <v>1795</v>
      </c>
      <c r="C71" s="5">
        <v>29</v>
      </c>
      <c r="D71" s="5">
        <v>12</v>
      </c>
      <c r="E71" s="201">
        <f t="shared" si="1"/>
        <v>0</v>
      </c>
    </row>
    <row r="72" spans="1:5" x14ac:dyDescent="0.3">
      <c r="A72" s="199">
        <f t="shared" si="0"/>
        <v>64</v>
      </c>
      <c r="B72" s="4" t="s">
        <v>1796</v>
      </c>
      <c r="C72" s="5">
        <v>24</v>
      </c>
      <c r="D72" s="5">
        <v>21</v>
      </c>
      <c r="E72" s="201">
        <f t="shared" si="1"/>
        <v>0</v>
      </c>
    </row>
    <row r="73" spans="1:5" x14ac:dyDescent="0.3">
      <c r="A73" s="199">
        <f t="shared" si="0"/>
        <v>65</v>
      </c>
      <c r="B73" s="4" t="s">
        <v>1797</v>
      </c>
      <c r="C73" s="5">
        <v>17</v>
      </c>
      <c r="D73" s="5">
        <v>27</v>
      </c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 t="s">
        <v>1798</v>
      </c>
      <c r="C74" s="5">
        <v>13</v>
      </c>
      <c r="D74" s="5">
        <v>10</v>
      </c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 t="s">
        <v>1799</v>
      </c>
      <c r="C75" s="5">
        <v>29</v>
      </c>
      <c r="D75" s="5">
        <v>28</v>
      </c>
      <c r="E75" s="201">
        <f t="shared" si="3"/>
        <v>0</v>
      </c>
    </row>
    <row r="76" spans="1:5" x14ac:dyDescent="0.3">
      <c r="A76" s="199">
        <f t="shared" si="2"/>
        <v>68</v>
      </c>
      <c r="B76" s="4" t="s">
        <v>1800</v>
      </c>
      <c r="C76" s="5">
        <v>21</v>
      </c>
      <c r="D76" s="5">
        <v>15</v>
      </c>
      <c r="E76" s="201">
        <f t="shared" si="3"/>
        <v>0</v>
      </c>
    </row>
    <row r="77" spans="1:5" x14ac:dyDescent="0.3">
      <c r="A77" s="199">
        <f t="shared" si="2"/>
        <v>69</v>
      </c>
      <c r="B77" s="4" t="s">
        <v>1801</v>
      </c>
      <c r="C77" s="5">
        <v>28</v>
      </c>
      <c r="D77" s="5">
        <v>16</v>
      </c>
      <c r="E77" s="201">
        <f t="shared" si="3"/>
        <v>0</v>
      </c>
    </row>
    <row r="78" spans="1:5" x14ac:dyDescent="0.3">
      <c r="A78" s="199">
        <f t="shared" si="2"/>
        <v>70</v>
      </c>
      <c r="B78" s="4" t="s">
        <v>1802</v>
      </c>
      <c r="C78" s="5">
        <v>41</v>
      </c>
      <c r="D78" s="5">
        <v>17</v>
      </c>
      <c r="E78" s="201">
        <f t="shared" si="3"/>
        <v>0</v>
      </c>
    </row>
    <row r="79" spans="1:5" x14ac:dyDescent="0.3">
      <c r="A79" s="199">
        <f t="shared" si="2"/>
        <v>71</v>
      </c>
      <c r="B79" s="4" t="s">
        <v>1803</v>
      </c>
      <c r="C79" s="5">
        <v>5</v>
      </c>
      <c r="D79" s="5">
        <v>2</v>
      </c>
      <c r="E79" s="201">
        <f t="shared" si="3"/>
        <v>0</v>
      </c>
    </row>
    <row r="80" spans="1:5" x14ac:dyDescent="0.3">
      <c r="A80" s="199">
        <f t="shared" si="2"/>
        <v>72</v>
      </c>
      <c r="B80" s="4" t="s">
        <v>2397</v>
      </c>
      <c r="C80" s="5">
        <v>34</v>
      </c>
      <c r="D80" s="5">
        <v>51</v>
      </c>
      <c r="E80" s="201">
        <f t="shared" si="3"/>
        <v>0</v>
      </c>
    </row>
    <row r="81" spans="1:5" x14ac:dyDescent="0.3">
      <c r="A81" s="199">
        <f t="shared" si="2"/>
        <v>73</v>
      </c>
      <c r="B81" s="4" t="s">
        <v>1804</v>
      </c>
      <c r="C81" s="5">
        <v>23</v>
      </c>
      <c r="D81" s="5">
        <v>27</v>
      </c>
      <c r="E81" s="201">
        <f t="shared" si="3"/>
        <v>0</v>
      </c>
    </row>
    <row r="82" spans="1:5" x14ac:dyDescent="0.3">
      <c r="A82" s="199">
        <f t="shared" si="2"/>
        <v>74</v>
      </c>
      <c r="B82" s="4" t="s">
        <v>1805</v>
      </c>
      <c r="C82" s="5">
        <v>32</v>
      </c>
      <c r="D82" s="5">
        <v>11</v>
      </c>
      <c r="E82" s="201">
        <f t="shared" si="3"/>
        <v>0</v>
      </c>
    </row>
    <row r="83" spans="1:5" x14ac:dyDescent="0.3">
      <c r="A83" s="199">
        <f t="shared" si="2"/>
        <v>75</v>
      </c>
      <c r="B83" s="4" t="s">
        <v>1806</v>
      </c>
      <c r="C83" s="5">
        <v>24</v>
      </c>
      <c r="D83" s="5">
        <v>9</v>
      </c>
      <c r="E83" s="201">
        <f t="shared" si="3"/>
        <v>0</v>
      </c>
    </row>
    <row r="84" spans="1:5" x14ac:dyDescent="0.3">
      <c r="A84" s="199">
        <f t="shared" si="2"/>
        <v>76</v>
      </c>
      <c r="B84" s="4" t="s">
        <v>1807</v>
      </c>
      <c r="C84" s="5">
        <v>85</v>
      </c>
      <c r="D84" s="5">
        <v>32</v>
      </c>
      <c r="E84" s="201">
        <f t="shared" si="3"/>
        <v>0</v>
      </c>
    </row>
    <row r="85" spans="1:5" x14ac:dyDescent="0.3">
      <c r="A85" s="199">
        <f t="shared" si="2"/>
        <v>77</v>
      </c>
      <c r="B85" s="4" t="s">
        <v>1808</v>
      </c>
      <c r="C85" s="5">
        <v>5</v>
      </c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 t="s">
        <v>2398</v>
      </c>
      <c r="C86" s="5">
        <v>29</v>
      </c>
      <c r="D86" s="5">
        <v>12</v>
      </c>
      <c r="E86" s="201">
        <f t="shared" si="3"/>
        <v>0</v>
      </c>
    </row>
    <row r="87" spans="1:5" x14ac:dyDescent="0.3">
      <c r="A87" s="199">
        <f t="shared" si="2"/>
        <v>79</v>
      </c>
      <c r="B87" s="4" t="s">
        <v>2399</v>
      </c>
      <c r="C87" s="5">
        <v>9</v>
      </c>
      <c r="D87" s="5">
        <v>6</v>
      </c>
      <c r="E87" s="201">
        <f t="shared" si="3"/>
        <v>0</v>
      </c>
    </row>
    <row r="88" spans="1:5" x14ac:dyDescent="0.3">
      <c r="A88" s="199">
        <f t="shared" si="2"/>
        <v>80</v>
      </c>
      <c r="B88" s="4" t="s">
        <v>2400</v>
      </c>
      <c r="C88" s="5">
        <v>34</v>
      </c>
      <c r="D88" s="5">
        <v>28</v>
      </c>
      <c r="E88" s="201">
        <f t="shared" si="3"/>
        <v>0</v>
      </c>
    </row>
    <row r="89" spans="1:5" x14ac:dyDescent="0.3">
      <c r="A89" s="199">
        <f t="shared" si="2"/>
        <v>81</v>
      </c>
      <c r="B89" s="4" t="s">
        <v>2401</v>
      </c>
      <c r="C89" s="5">
        <v>10</v>
      </c>
      <c r="D89" s="5">
        <v>6</v>
      </c>
      <c r="E89" s="201">
        <f t="shared" si="3"/>
        <v>0</v>
      </c>
    </row>
    <row r="90" spans="1:5" x14ac:dyDescent="0.3">
      <c r="A90" s="199">
        <f t="shared" si="2"/>
        <v>82</v>
      </c>
      <c r="B90" s="4" t="s">
        <v>1809</v>
      </c>
      <c r="C90" s="5">
        <v>11</v>
      </c>
      <c r="D90" s="5">
        <v>10</v>
      </c>
      <c r="E90" s="201">
        <f t="shared" si="3"/>
        <v>0</v>
      </c>
    </row>
    <row r="91" spans="1:5" x14ac:dyDescent="0.3">
      <c r="A91" s="199">
        <f t="shared" si="2"/>
        <v>83</v>
      </c>
      <c r="B91" s="4" t="s">
        <v>1810</v>
      </c>
      <c r="C91" s="5">
        <v>11</v>
      </c>
      <c r="D91" s="5">
        <v>6</v>
      </c>
      <c r="E91" s="201">
        <f t="shared" si="3"/>
        <v>0</v>
      </c>
    </row>
    <row r="92" spans="1:5" x14ac:dyDescent="0.3">
      <c r="A92" s="199">
        <f t="shared" si="2"/>
        <v>84</v>
      </c>
      <c r="B92" s="4" t="s">
        <v>1811</v>
      </c>
      <c r="C92" s="5">
        <v>11</v>
      </c>
      <c r="D92" s="5">
        <v>1</v>
      </c>
      <c r="E92" s="201">
        <f t="shared" si="3"/>
        <v>0</v>
      </c>
    </row>
    <row r="93" spans="1:5" x14ac:dyDescent="0.3">
      <c r="A93" s="199">
        <f t="shared" si="2"/>
        <v>85</v>
      </c>
      <c r="B93" s="4" t="s">
        <v>1812</v>
      </c>
      <c r="C93" s="5">
        <v>11</v>
      </c>
      <c r="D93" s="5">
        <v>6</v>
      </c>
      <c r="E93" s="201">
        <f t="shared" si="3"/>
        <v>0</v>
      </c>
    </row>
    <row r="94" spans="1:5" x14ac:dyDescent="0.3">
      <c r="A94" s="199">
        <f t="shared" si="2"/>
        <v>86</v>
      </c>
      <c r="B94" s="4" t="s">
        <v>1813</v>
      </c>
      <c r="C94" s="5">
        <v>26</v>
      </c>
      <c r="D94" s="5">
        <v>13</v>
      </c>
      <c r="E94" s="201">
        <f t="shared" si="3"/>
        <v>0</v>
      </c>
    </row>
    <row r="95" spans="1:5" x14ac:dyDescent="0.3">
      <c r="A95" s="199">
        <f t="shared" si="2"/>
        <v>87</v>
      </c>
      <c r="B95" s="4" t="s">
        <v>1814</v>
      </c>
      <c r="C95" s="5">
        <v>12</v>
      </c>
      <c r="D95" s="5">
        <v>6</v>
      </c>
      <c r="E95" s="201">
        <f t="shared" si="3"/>
        <v>0</v>
      </c>
    </row>
    <row r="96" spans="1:5" x14ac:dyDescent="0.3">
      <c r="A96" s="199">
        <f t="shared" si="2"/>
        <v>88</v>
      </c>
      <c r="B96" s="4" t="s">
        <v>1815</v>
      </c>
      <c r="C96" s="5">
        <v>5</v>
      </c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 t="s">
        <v>1816</v>
      </c>
      <c r="C97" s="5"/>
      <c r="D97" s="5">
        <v>27</v>
      </c>
      <c r="E97" s="201">
        <f t="shared" si="3"/>
        <v>0</v>
      </c>
    </row>
    <row r="98" spans="1:5" x14ac:dyDescent="0.3">
      <c r="A98" s="199">
        <f t="shared" si="2"/>
        <v>90</v>
      </c>
      <c r="B98" s="4" t="s">
        <v>1817</v>
      </c>
      <c r="C98" s="5">
        <v>18</v>
      </c>
      <c r="D98" s="5">
        <v>16</v>
      </c>
      <c r="E98" s="201">
        <f t="shared" si="3"/>
        <v>0</v>
      </c>
    </row>
    <row r="99" spans="1:5" x14ac:dyDescent="0.3">
      <c r="A99" s="199">
        <f t="shared" si="2"/>
        <v>91</v>
      </c>
      <c r="B99" s="4" t="s">
        <v>1818</v>
      </c>
      <c r="C99" s="5">
        <v>13</v>
      </c>
      <c r="D99" s="5">
        <v>1</v>
      </c>
      <c r="E99" s="201">
        <f t="shared" si="3"/>
        <v>0</v>
      </c>
    </row>
    <row r="100" spans="1:5" x14ac:dyDescent="0.3">
      <c r="A100" s="199">
        <f t="shared" si="2"/>
        <v>92</v>
      </c>
      <c r="B100" s="4" t="s">
        <v>1819</v>
      </c>
      <c r="C100" s="5">
        <v>3</v>
      </c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 t="s">
        <v>1820</v>
      </c>
      <c r="C101" s="5">
        <v>12</v>
      </c>
      <c r="D101" s="5">
        <v>7</v>
      </c>
      <c r="E101" s="201">
        <f t="shared" si="3"/>
        <v>0</v>
      </c>
    </row>
    <row r="102" spans="1:5" x14ac:dyDescent="0.3">
      <c r="A102" s="199">
        <f t="shared" si="2"/>
        <v>94</v>
      </c>
      <c r="B102" s="4" t="s">
        <v>1821</v>
      </c>
      <c r="C102" s="5">
        <v>29</v>
      </c>
      <c r="D102" s="5">
        <v>13</v>
      </c>
      <c r="E102" s="201">
        <f t="shared" si="3"/>
        <v>0</v>
      </c>
    </row>
    <row r="103" spans="1:5" x14ac:dyDescent="0.3">
      <c r="A103" s="199">
        <f t="shared" si="2"/>
        <v>95</v>
      </c>
      <c r="B103" s="4" t="s">
        <v>1822</v>
      </c>
      <c r="C103" s="5">
        <v>36</v>
      </c>
      <c r="D103" s="5">
        <v>17</v>
      </c>
      <c r="E103" s="201">
        <f t="shared" si="3"/>
        <v>0</v>
      </c>
    </row>
    <row r="104" spans="1:5" x14ac:dyDescent="0.3">
      <c r="A104" s="199">
        <f t="shared" si="2"/>
        <v>96</v>
      </c>
      <c r="B104" s="4" t="s">
        <v>1823</v>
      </c>
      <c r="C104" s="5">
        <v>27</v>
      </c>
      <c r="D104" s="5">
        <v>13</v>
      </c>
      <c r="E104" s="201">
        <f t="shared" si="3"/>
        <v>0</v>
      </c>
    </row>
    <row r="105" spans="1:5" x14ac:dyDescent="0.3">
      <c r="A105" s="199">
        <f t="shared" si="2"/>
        <v>97</v>
      </c>
      <c r="B105" s="4" t="s">
        <v>1824</v>
      </c>
      <c r="C105" s="5"/>
      <c r="D105" s="5">
        <v>26</v>
      </c>
      <c r="E105" s="201">
        <f t="shared" si="3"/>
        <v>0</v>
      </c>
    </row>
    <row r="106" spans="1:5" x14ac:dyDescent="0.3">
      <c r="A106" s="199">
        <f t="shared" si="2"/>
        <v>98</v>
      </c>
      <c r="B106" s="4" t="s">
        <v>1825</v>
      </c>
      <c r="C106" s="5">
        <v>37</v>
      </c>
      <c r="D106" s="5">
        <v>14</v>
      </c>
      <c r="E106" s="201">
        <f t="shared" si="3"/>
        <v>0</v>
      </c>
    </row>
    <row r="107" spans="1:5" x14ac:dyDescent="0.3">
      <c r="A107" s="199">
        <f t="shared" si="2"/>
        <v>99</v>
      </c>
      <c r="B107" s="4" t="s">
        <v>1826</v>
      </c>
      <c r="C107" s="5">
        <v>26</v>
      </c>
      <c r="D107" s="5">
        <v>16</v>
      </c>
      <c r="E107" s="201">
        <f t="shared" si="3"/>
        <v>0</v>
      </c>
    </row>
    <row r="108" spans="1:5" x14ac:dyDescent="0.3">
      <c r="A108" s="199">
        <f t="shared" si="2"/>
        <v>100</v>
      </c>
      <c r="B108" s="4" t="s">
        <v>1827</v>
      </c>
      <c r="C108" s="5">
        <v>18</v>
      </c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 t="s">
        <v>1828</v>
      </c>
      <c r="C109" s="5">
        <v>15</v>
      </c>
      <c r="D109" s="5">
        <v>9</v>
      </c>
      <c r="E109" s="201">
        <f t="shared" si="3"/>
        <v>0</v>
      </c>
    </row>
    <row r="110" spans="1:5" x14ac:dyDescent="0.3">
      <c r="A110" s="199">
        <f t="shared" si="2"/>
        <v>102</v>
      </c>
      <c r="B110" s="4" t="s">
        <v>1829</v>
      </c>
      <c r="C110" s="5">
        <v>15</v>
      </c>
      <c r="D110" s="5">
        <v>2</v>
      </c>
      <c r="E110" s="201">
        <f t="shared" si="3"/>
        <v>0</v>
      </c>
    </row>
    <row r="111" spans="1:5" x14ac:dyDescent="0.3">
      <c r="A111" s="199">
        <f t="shared" si="2"/>
        <v>103</v>
      </c>
      <c r="B111" s="4" t="s">
        <v>1830</v>
      </c>
      <c r="C111" s="5">
        <v>33</v>
      </c>
      <c r="D111" s="5">
        <v>21</v>
      </c>
      <c r="E111" s="201">
        <f t="shared" si="3"/>
        <v>0</v>
      </c>
    </row>
    <row r="112" spans="1:5" x14ac:dyDescent="0.3">
      <c r="A112" s="199">
        <f t="shared" si="2"/>
        <v>104</v>
      </c>
      <c r="B112" s="4" t="s">
        <v>1831</v>
      </c>
      <c r="C112" s="5">
        <v>21</v>
      </c>
      <c r="D112" s="5">
        <v>19</v>
      </c>
      <c r="E112" s="201">
        <f t="shared" si="3"/>
        <v>0</v>
      </c>
    </row>
    <row r="113" spans="1:5" x14ac:dyDescent="0.3">
      <c r="A113" s="199">
        <f t="shared" si="2"/>
        <v>105</v>
      </c>
      <c r="B113" s="4" t="s">
        <v>1832</v>
      </c>
      <c r="C113" s="5">
        <v>26</v>
      </c>
      <c r="D113" s="5">
        <v>17</v>
      </c>
      <c r="E113" s="201">
        <f t="shared" si="3"/>
        <v>0</v>
      </c>
    </row>
    <row r="114" spans="1:5" x14ac:dyDescent="0.3">
      <c r="A114" s="199">
        <f t="shared" si="2"/>
        <v>106</v>
      </c>
      <c r="B114" s="4" t="s">
        <v>1833</v>
      </c>
      <c r="C114" s="5">
        <v>24</v>
      </c>
      <c r="D114" s="5">
        <v>10</v>
      </c>
      <c r="E114" s="201">
        <f t="shared" si="3"/>
        <v>0</v>
      </c>
    </row>
    <row r="115" spans="1:5" x14ac:dyDescent="0.3">
      <c r="A115" s="199">
        <f t="shared" si="2"/>
        <v>107</v>
      </c>
      <c r="B115" s="4" t="s">
        <v>1834</v>
      </c>
      <c r="C115" s="5">
        <v>13</v>
      </c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 t="s">
        <v>1835</v>
      </c>
      <c r="C116" s="5">
        <v>19</v>
      </c>
      <c r="D116" s="5">
        <v>5</v>
      </c>
      <c r="E116" s="201">
        <f t="shared" si="3"/>
        <v>0</v>
      </c>
    </row>
    <row r="117" spans="1:5" x14ac:dyDescent="0.3">
      <c r="A117" s="199">
        <f t="shared" si="2"/>
        <v>109</v>
      </c>
      <c r="B117" s="4" t="s">
        <v>1836</v>
      </c>
      <c r="C117" s="5"/>
      <c r="D117" s="5"/>
      <c r="E117" s="201">
        <f t="shared" si="3"/>
        <v>1</v>
      </c>
    </row>
    <row r="118" spans="1:5" x14ac:dyDescent="0.3">
      <c r="A118" s="199">
        <f t="shared" si="2"/>
        <v>110</v>
      </c>
      <c r="B118" s="4" t="s">
        <v>1837</v>
      </c>
      <c r="C118" s="5">
        <v>22</v>
      </c>
      <c r="D118" s="5">
        <v>13</v>
      </c>
      <c r="E118" s="201">
        <f t="shared" si="3"/>
        <v>0</v>
      </c>
    </row>
    <row r="119" spans="1:5" x14ac:dyDescent="0.3">
      <c r="A119" s="199">
        <f t="shared" si="2"/>
        <v>111</v>
      </c>
      <c r="B119" s="4" t="s">
        <v>1838</v>
      </c>
      <c r="C119" s="5">
        <v>42</v>
      </c>
      <c r="D119" s="5">
        <v>14</v>
      </c>
      <c r="E119" s="201">
        <f t="shared" si="3"/>
        <v>0</v>
      </c>
    </row>
    <row r="120" spans="1:5" x14ac:dyDescent="0.3">
      <c r="A120" s="199">
        <f t="shared" si="2"/>
        <v>112</v>
      </c>
      <c r="B120" s="4" t="s">
        <v>1839</v>
      </c>
      <c r="C120" s="5">
        <v>9</v>
      </c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 t="s">
        <v>1840</v>
      </c>
      <c r="C121" s="5">
        <v>22</v>
      </c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 t="s">
        <v>1841</v>
      </c>
      <c r="C122" s="5">
        <v>40</v>
      </c>
      <c r="D122" s="5">
        <v>10</v>
      </c>
      <c r="E122" s="201">
        <f t="shared" si="3"/>
        <v>0</v>
      </c>
    </row>
    <row r="123" spans="1:5" x14ac:dyDescent="0.3">
      <c r="A123" s="199">
        <f t="shared" si="2"/>
        <v>115</v>
      </c>
      <c r="B123" s="4" t="s">
        <v>1842</v>
      </c>
      <c r="C123" s="5">
        <v>37</v>
      </c>
      <c r="D123" s="5">
        <v>41</v>
      </c>
      <c r="E123" s="201">
        <f t="shared" si="3"/>
        <v>0</v>
      </c>
    </row>
    <row r="124" spans="1:5" x14ac:dyDescent="0.3">
      <c r="A124" s="199">
        <f t="shared" si="2"/>
        <v>116</v>
      </c>
      <c r="B124" s="4" t="s">
        <v>1843</v>
      </c>
      <c r="C124" s="5">
        <v>13</v>
      </c>
      <c r="D124" s="5">
        <v>21</v>
      </c>
      <c r="E124" s="201">
        <f t="shared" si="3"/>
        <v>0</v>
      </c>
    </row>
    <row r="125" spans="1:5" x14ac:dyDescent="0.3">
      <c r="A125" s="199">
        <f t="shared" si="2"/>
        <v>117</v>
      </c>
      <c r="B125" s="4" t="s">
        <v>1844</v>
      </c>
      <c r="C125" s="5">
        <v>13</v>
      </c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 t="s">
        <v>1845</v>
      </c>
      <c r="C126" s="5">
        <v>10</v>
      </c>
      <c r="D126" s="5">
        <v>12</v>
      </c>
      <c r="E126" s="201">
        <f t="shared" si="3"/>
        <v>0</v>
      </c>
    </row>
    <row r="127" spans="1:5" x14ac:dyDescent="0.3">
      <c r="A127" s="199">
        <f t="shared" si="2"/>
        <v>119</v>
      </c>
      <c r="B127" s="4" t="s">
        <v>1846</v>
      </c>
      <c r="C127" s="5">
        <v>23</v>
      </c>
      <c r="D127" s="5">
        <v>9</v>
      </c>
      <c r="E127" s="201">
        <f t="shared" si="3"/>
        <v>0</v>
      </c>
    </row>
    <row r="128" spans="1:5" x14ac:dyDescent="0.3">
      <c r="A128" s="199">
        <f t="shared" si="2"/>
        <v>120</v>
      </c>
      <c r="B128" s="4" t="s">
        <v>1847</v>
      </c>
      <c r="C128" s="5">
        <v>25</v>
      </c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 t="s">
        <v>1848</v>
      </c>
      <c r="C129" s="5">
        <v>10</v>
      </c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 t="s">
        <v>1849</v>
      </c>
      <c r="C130" s="5">
        <v>15</v>
      </c>
      <c r="D130" s="5">
        <v>13</v>
      </c>
      <c r="E130" s="201">
        <f t="shared" si="3"/>
        <v>0</v>
      </c>
    </row>
    <row r="131" spans="1:5" x14ac:dyDescent="0.3">
      <c r="A131" s="199">
        <f t="shared" si="2"/>
        <v>123</v>
      </c>
      <c r="B131" s="4" t="s">
        <v>1850</v>
      </c>
      <c r="C131" s="5">
        <v>28</v>
      </c>
      <c r="D131" s="5">
        <v>21</v>
      </c>
      <c r="E131" s="201">
        <f t="shared" si="3"/>
        <v>0</v>
      </c>
    </row>
    <row r="132" spans="1:5" x14ac:dyDescent="0.3">
      <c r="A132" s="199">
        <f t="shared" si="2"/>
        <v>124</v>
      </c>
      <c r="B132" s="4" t="s">
        <v>1851</v>
      </c>
      <c r="C132" s="5">
        <v>40</v>
      </c>
      <c r="D132" s="5">
        <v>15</v>
      </c>
      <c r="E132" s="201">
        <f t="shared" si="3"/>
        <v>0</v>
      </c>
    </row>
    <row r="133" spans="1:5" x14ac:dyDescent="0.3">
      <c r="A133" s="199">
        <f t="shared" si="2"/>
        <v>125</v>
      </c>
      <c r="B133" s="4" t="s">
        <v>1852</v>
      </c>
      <c r="C133" s="5">
        <v>30</v>
      </c>
      <c r="D133" s="5">
        <v>12</v>
      </c>
      <c r="E133" s="201">
        <f t="shared" si="3"/>
        <v>0</v>
      </c>
    </row>
    <row r="134" spans="1:5" x14ac:dyDescent="0.3">
      <c r="A134" s="199">
        <f t="shared" si="2"/>
        <v>126</v>
      </c>
      <c r="B134" s="4" t="s">
        <v>1853</v>
      </c>
      <c r="C134" s="5">
        <v>23</v>
      </c>
      <c r="D134" s="5">
        <v>9</v>
      </c>
      <c r="E134" s="201">
        <f t="shared" si="3"/>
        <v>0</v>
      </c>
    </row>
    <row r="135" spans="1:5" x14ac:dyDescent="0.3">
      <c r="A135" s="199">
        <f t="shared" si="2"/>
        <v>127</v>
      </c>
      <c r="B135" s="4" t="s">
        <v>1854</v>
      </c>
      <c r="C135" s="5"/>
      <c r="D135" s="5">
        <v>17</v>
      </c>
      <c r="E135" s="201">
        <f t="shared" si="3"/>
        <v>0</v>
      </c>
    </row>
    <row r="136" spans="1:5" x14ac:dyDescent="0.3">
      <c r="A136" s="199">
        <f t="shared" si="2"/>
        <v>128</v>
      </c>
      <c r="B136" s="4" t="s">
        <v>1855</v>
      </c>
      <c r="C136" s="5"/>
      <c r="D136" s="5">
        <v>15</v>
      </c>
      <c r="E136" s="201">
        <f t="shared" si="3"/>
        <v>0</v>
      </c>
    </row>
    <row r="137" spans="1:5" x14ac:dyDescent="0.3">
      <c r="A137" s="199">
        <f t="shared" si="2"/>
        <v>129</v>
      </c>
      <c r="B137" s="4" t="s">
        <v>1856</v>
      </c>
      <c r="C137" s="5">
        <v>11</v>
      </c>
      <c r="D137" s="5">
        <v>13</v>
      </c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 t="s">
        <v>1857</v>
      </c>
      <c r="C138" s="5">
        <v>36</v>
      </c>
      <c r="D138" s="5">
        <v>9</v>
      </c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 t="s">
        <v>1858</v>
      </c>
      <c r="C139" s="5">
        <v>15</v>
      </c>
      <c r="D139" s="5">
        <v>16</v>
      </c>
      <c r="E139" s="201">
        <f t="shared" si="5"/>
        <v>0</v>
      </c>
    </row>
    <row r="140" spans="1:5" x14ac:dyDescent="0.3">
      <c r="A140" s="199">
        <f t="shared" si="4"/>
        <v>132</v>
      </c>
      <c r="B140" s="4" t="s">
        <v>1859</v>
      </c>
      <c r="C140" s="5">
        <v>34</v>
      </c>
      <c r="D140" s="5">
        <v>24</v>
      </c>
      <c r="E140" s="201">
        <f t="shared" si="5"/>
        <v>0</v>
      </c>
    </row>
    <row r="141" spans="1:5" x14ac:dyDescent="0.3">
      <c r="A141" s="199">
        <f t="shared" si="4"/>
        <v>133</v>
      </c>
      <c r="B141" s="4" t="s">
        <v>1860</v>
      </c>
      <c r="C141" s="5">
        <v>29</v>
      </c>
      <c r="D141" s="5">
        <v>35</v>
      </c>
      <c r="E141" s="201">
        <f t="shared" si="5"/>
        <v>0</v>
      </c>
    </row>
    <row r="142" spans="1:5" x14ac:dyDescent="0.3">
      <c r="A142" s="199">
        <f t="shared" si="4"/>
        <v>134</v>
      </c>
      <c r="B142" s="4" t="s">
        <v>1861</v>
      </c>
      <c r="C142" s="5">
        <v>6</v>
      </c>
      <c r="D142" s="5">
        <v>1</v>
      </c>
      <c r="E142" s="201">
        <f t="shared" si="5"/>
        <v>0</v>
      </c>
    </row>
    <row r="143" spans="1:5" x14ac:dyDescent="0.3">
      <c r="A143" s="199">
        <f t="shared" si="4"/>
        <v>135</v>
      </c>
      <c r="B143" s="4" t="s">
        <v>1862</v>
      </c>
      <c r="C143" s="5">
        <v>4</v>
      </c>
      <c r="D143" s="5">
        <v>15</v>
      </c>
      <c r="E143" s="201">
        <f t="shared" si="5"/>
        <v>0</v>
      </c>
    </row>
    <row r="144" spans="1:5" x14ac:dyDescent="0.3">
      <c r="A144" s="199">
        <f t="shared" si="4"/>
        <v>136</v>
      </c>
      <c r="B144" s="4" t="s">
        <v>1863</v>
      </c>
      <c r="C144" s="5"/>
      <c r="D144" s="5"/>
      <c r="E144" s="201">
        <f t="shared" si="5"/>
        <v>1</v>
      </c>
    </row>
    <row r="145" spans="1:5" x14ac:dyDescent="0.3">
      <c r="A145" s="199">
        <f t="shared" si="4"/>
        <v>137</v>
      </c>
      <c r="B145" s="4" t="s">
        <v>1864</v>
      </c>
      <c r="C145" s="5">
        <v>8</v>
      </c>
      <c r="D145" s="5">
        <v>16</v>
      </c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170" priority="6">
      <formula>LEN(TRIM(G1))=0</formula>
    </cfRule>
  </conditionalFormatting>
  <conditionalFormatting sqref="C9:C208">
    <cfRule type="expression" dxfId="169" priority="2">
      <formula>IF(B9&lt;&gt;"",IF(C9="",TRUE,FALSE))</formula>
    </cfRule>
  </conditionalFormatting>
  <conditionalFormatting sqref="D9:D208">
    <cfRule type="expression" dxfId="168" priority="1">
      <formula>IF(B9&lt;&gt;"",IF(D9="",TRUE,FALSE))</formula>
    </cfRule>
  </conditionalFormatting>
  <conditionalFormatting sqref="A9:D208">
    <cfRule type="expression" dxfId="167" priority="3">
      <formula>IF($A9="",FALSE,IF(MOD(ROW(),2)=0,FALSE,TRUE))</formula>
    </cfRule>
  </conditionalFormatting>
  <dataValidations count="2">
    <dataValidation imeMode="on" allowBlank="1" showInputMessage="1" showErrorMessage="1" sqref="B9:B208 G1:H1" xr:uid="{00000000-0002-0000-0C00-000000000000}"/>
    <dataValidation imeMode="off" allowBlank="1" showInputMessage="1" showErrorMessage="1" sqref="C9:D208" xr:uid="{00000000-0002-0000-0C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14999847407452621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74" t="s">
        <v>1116</v>
      </c>
      <c r="C1" s="153" t="str">
        <f ca="1">RIGHT(CELL("filename",C1),LEN(CELL("filename",C1))-FIND("]",CELL("filename",C1)))</f>
        <v>千葉</v>
      </c>
      <c r="D1" s="154"/>
      <c r="E1" s="2"/>
      <c r="F1" s="74" t="s">
        <v>4</v>
      </c>
      <c r="G1" s="148" t="s">
        <v>1348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74" t="s">
        <v>6</v>
      </c>
      <c r="C3" s="155">
        <f>COUNTIF($C$9:$C$408,"&gt;0")</f>
        <v>132</v>
      </c>
      <c r="D3" s="155"/>
      <c r="E3" s="2"/>
      <c r="F3" s="89" t="s">
        <v>1</v>
      </c>
      <c r="G3" s="75">
        <f>SUM(C$9:C$408)</f>
        <v>2952</v>
      </c>
      <c r="H3" s="76" t="s">
        <v>2</v>
      </c>
      <c r="J3" s="74" t="s">
        <v>7</v>
      </c>
      <c r="K3" s="77">
        <f>COUNT(C$9:C$408)</f>
        <v>140</v>
      </c>
      <c r="L3" s="76" t="s">
        <v>8</v>
      </c>
    </row>
    <row r="4" spans="1:12" s="1" customFormat="1" x14ac:dyDescent="0.3">
      <c r="B4" s="74" t="s">
        <v>9</v>
      </c>
      <c r="C4" s="155">
        <f>COUNTIF($D$9:$D$408,"&gt;0")</f>
        <v>121</v>
      </c>
      <c r="D4" s="155"/>
      <c r="E4" s="2"/>
      <c r="F4" s="89" t="s">
        <v>3</v>
      </c>
      <c r="G4" s="75">
        <f>SUM(D$9:D$408)</f>
        <v>1947</v>
      </c>
      <c r="H4" s="76" t="s">
        <v>2</v>
      </c>
      <c r="J4" s="74" t="s">
        <v>10</v>
      </c>
      <c r="K4" s="77">
        <f>COUNT(D$9:D$408)</f>
        <v>140</v>
      </c>
      <c r="L4" s="76" t="s">
        <v>8</v>
      </c>
    </row>
    <row r="5" spans="1:12" s="1" customFormat="1" x14ac:dyDescent="0.3">
      <c r="B5" s="74" t="s">
        <v>11</v>
      </c>
      <c r="C5" s="155">
        <f>COUNTA($B$9:$B$408)-SUM($E$9:$E$408)</f>
        <v>140</v>
      </c>
      <c r="D5" s="155"/>
      <c r="E5" s="2"/>
      <c r="F5" s="89" t="s">
        <v>5</v>
      </c>
      <c r="G5" s="75">
        <f>SUM($G$3:$G$4)</f>
        <v>4899</v>
      </c>
      <c r="H5" s="76" t="s">
        <v>2</v>
      </c>
      <c r="J5" s="74" t="s">
        <v>12</v>
      </c>
      <c r="K5" s="77">
        <f>COUNTA(B$9:B$408)</f>
        <v>140</v>
      </c>
      <c r="L5" s="76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2402</v>
      </c>
      <c r="C9" s="5">
        <v>32</v>
      </c>
      <c r="D9" s="5">
        <v>17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2403</v>
      </c>
      <c r="C10" s="5">
        <v>0</v>
      </c>
      <c r="D10" s="5">
        <v>7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2404</v>
      </c>
      <c r="C11" s="5">
        <v>2</v>
      </c>
      <c r="D11" s="5">
        <v>0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2405</v>
      </c>
      <c r="C12" s="5">
        <v>14</v>
      </c>
      <c r="D12" s="5">
        <v>0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2406</v>
      </c>
      <c r="C13" s="5">
        <v>22</v>
      </c>
      <c r="D13" s="5">
        <v>19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2407</v>
      </c>
      <c r="C14" s="5">
        <v>50</v>
      </c>
      <c r="D14" s="5">
        <v>11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2408</v>
      </c>
      <c r="C15" s="5">
        <v>17</v>
      </c>
      <c r="D15" s="5">
        <v>10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2409</v>
      </c>
      <c r="C16" s="5">
        <v>4</v>
      </c>
      <c r="D16" s="5">
        <v>0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2410</v>
      </c>
      <c r="C17" s="5">
        <v>22</v>
      </c>
      <c r="D17" s="5">
        <v>14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2411</v>
      </c>
      <c r="C18" s="5">
        <v>26</v>
      </c>
      <c r="D18" s="5">
        <v>9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2412</v>
      </c>
      <c r="C19" s="5">
        <v>14</v>
      </c>
      <c r="D19" s="5">
        <v>6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2413</v>
      </c>
      <c r="C20" s="5">
        <v>12</v>
      </c>
      <c r="D20" s="5">
        <v>5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1129</v>
      </c>
      <c r="C21" s="5">
        <v>0</v>
      </c>
      <c r="D21" s="5">
        <v>16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2414</v>
      </c>
      <c r="C22" s="5">
        <v>21</v>
      </c>
      <c r="D22" s="5">
        <v>3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2415</v>
      </c>
      <c r="C23" s="5">
        <v>22</v>
      </c>
      <c r="D23" s="5">
        <v>15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2416</v>
      </c>
      <c r="C24" s="5">
        <v>9</v>
      </c>
      <c r="D24" s="5">
        <v>5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2417</v>
      </c>
      <c r="C25" s="5">
        <v>15</v>
      </c>
      <c r="D25" s="5">
        <v>0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1130</v>
      </c>
      <c r="C26" s="5">
        <v>18</v>
      </c>
      <c r="D26" s="5">
        <v>16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1131</v>
      </c>
      <c r="C27" s="5">
        <v>13</v>
      </c>
      <c r="D27" s="5">
        <v>1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1132</v>
      </c>
      <c r="C28" s="5">
        <v>25</v>
      </c>
      <c r="D28" s="5">
        <v>20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2418</v>
      </c>
      <c r="C29" s="5">
        <v>8</v>
      </c>
      <c r="D29" s="5">
        <v>0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2419</v>
      </c>
      <c r="C30" s="5">
        <v>5</v>
      </c>
      <c r="D30" s="5">
        <v>0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2420</v>
      </c>
      <c r="C31" s="5">
        <v>19</v>
      </c>
      <c r="D31" s="5">
        <v>14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2421</v>
      </c>
      <c r="C32" s="5">
        <v>11</v>
      </c>
      <c r="D32" s="5">
        <v>18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2422</v>
      </c>
      <c r="C33" s="5">
        <v>7</v>
      </c>
      <c r="D33" s="5">
        <v>12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2423</v>
      </c>
      <c r="C34" s="5">
        <v>19</v>
      </c>
      <c r="D34" s="5">
        <v>0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2424</v>
      </c>
      <c r="C35" s="5">
        <v>16</v>
      </c>
      <c r="D35" s="5">
        <v>18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2425</v>
      </c>
      <c r="C36" s="5">
        <v>23</v>
      </c>
      <c r="D36" s="5">
        <v>15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2426</v>
      </c>
      <c r="C37" s="5">
        <v>5</v>
      </c>
      <c r="D37" s="5">
        <v>0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2427</v>
      </c>
      <c r="C38" s="5">
        <v>17</v>
      </c>
      <c r="D38" s="5">
        <v>10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2428</v>
      </c>
      <c r="C39" s="5">
        <v>6</v>
      </c>
      <c r="D39" s="5">
        <v>4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1133</v>
      </c>
      <c r="C40" s="5">
        <v>15</v>
      </c>
      <c r="D40" s="5">
        <v>19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2429</v>
      </c>
      <c r="C41" s="5">
        <v>14</v>
      </c>
      <c r="D41" s="5">
        <v>0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2430</v>
      </c>
      <c r="C42" s="5">
        <v>23</v>
      </c>
      <c r="D42" s="5">
        <v>8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2431</v>
      </c>
      <c r="C43" s="5">
        <v>22</v>
      </c>
      <c r="D43" s="5">
        <v>22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2432</v>
      </c>
      <c r="C44" s="5">
        <v>9</v>
      </c>
      <c r="D44" s="5">
        <v>7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2433</v>
      </c>
      <c r="C45" s="5">
        <v>10</v>
      </c>
      <c r="D45" s="5">
        <v>3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2434</v>
      </c>
      <c r="C46" s="5">
        <v>33</v>
      </c>
      <c r="D46" s="5">
        <v>14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2435</v>
      </c>
      <c r="C47" s="5">
        <v>23</v>
      </c>
      <c r="D47" s="5">
        <v>9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171</v>
      </c>
      <c r="C48" s="5">
        <v>52</v>
      </c>
      <c r="D48" s="5">
        <v>41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2436</v>
      </c>
      <c r="C49" s="5">
        <v>11</v>
      </c>
      <c r="D49" s="5">
        <v>13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2437</v>
      </c>
      <c r="C50" s="5">
        <v>4</v>
      </c>
      <c r="D50" s="5">
        <v>2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186</v>
      </c>
      <c r="C51" s="5">
        <v>34</v>
      </c>
      <c r="D51" s="5">
        <v>19</v>
      </c>
      <c r="E51" s="201">
        <f t="shared" si="1"/>
        <v>0</v>
      </c>
    </row>
    <row r="52" spans="1:5" x14ac:dyDescent="0.3">
      <c r="A52" s="199">
        <f t="shared" si="0"/>
        <v>44</v>
      </c>
      <c r="B52" s="4" t="s">
        <v>1134</v>
      </c>
      <c r="C52" s="5">
        <v>25</v>
      </c>
      <c r="D52" s="5">
        <v>17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187</v>
      </c>
      <c r="C53" s="5">
        <v>29</v>
      </c>
      <c r="D53" s="5">
        <v>14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2438</v>
      </c>
      <c r="C54" s="5">
        <v>4</v>
      </c>
      <c r="D54" s="5">
        <v>0</v>
      </c>
      <c r="E54" s="201">
        <f t="shared" si="1"/>
        <v>0</v>
      </c>
    </row>
    <row r="55" spans="1:5" x14ac:dyDescent="0.3">
      <c r="A55" s="199">
        <f t="shared" si="0"/>
        <v>47</v>
      </c>
      <c r="B55" s="4" t="s">
        <v>1349</v>
      </c>
      <c r="C55" s="5">
        <v>14</v>
      </c>
      <c r="D55" s="5">
        <v>10</v>
      </c>
      <c r="E55" s="201">
        <f t="shared" si="1"/>
        <v>0</v>
      </c>
    </row>
    <row r="56" spans="1:5" x14ac:dyDescent="0.3">
      <c r="A56" s="199">
        <f t="shared" si="0"/>
        <v>48</v>
      </c>
      <c r="B56" s="4" t="s">
        <v>2439</v>
      </c>
      <c r="C56" s="5">
        <v>49</v>
      </c>
      <c r="D56" s="5">
        <v>25</v>
      </c>
      <c r="E56" s="201">
        <f t="shared" si="1"/>
        <v>0</v>
      </c>
    </row>
    <row r="57" spans="1:5" x14ac:dyDescent="0.3">
      <c r="A57" s="199">
        <f t="shared" si="0"/>
        <v>49</v>
      </c>
      <c r="B57" s="4" t="s">
        <v>1350</v>
      </c>
      <c r="C57" s="5">
        <v>25</v>
      </c>
      <c r="D57" s="5">
        <v>10</v>
      </c>
      <c r="E57" s="201">
        <f t="shared" si="1"/>
        <v>0</v>
      </c>
    </row>
    <row r="58" spans="1:5" x14ac:dyDescent="0.3">
      <c r="A58" s="199">
        <f t="shared" si="0"/>
        <v>50</v>
      </c>
      <c r="B58" s="4" t="s">
        <v>1351</v>
      </c>
      <c r="C58" s="5">
        <v>28</v>
      </c>
      <c r="D58" s="5">
        <v>13</v>
      </c>
      <c r="E58" s="201">
        <f t="shared" si="1"/>
        <v>0</v>
      </c>
    </row>
    <row r="59" spans="1:5" x14ac:dyDescent="0.3">
      <c r="A59" s="199">
        <f t="shared" si="0"/>
        <v>51</v>
      </c>
      <c r="B59" s="4" t="s">
        <v>1352</v>
      </c>
      <c r="C59" s="5">
        <v>96</v>
      </c>
      <c r="D59" s="5">
        <v>41</v>
      </c>
      <c r="E59" s="201">
        <f t="shared" si="1"/>
        <v>0</v>
      </c>
    </row>
    <row r="60" spans="1:5" x14ac:dyDescent="0.3">
      <c r="A60" s="199">
        <f t="shared" si="0"/>
        <v>52</v>
      </c>
      <c r="B60" s="4" t="s">
        <v>1353</v>
      </c>
      <c r="C60" s="5">
        <v>30</v>
      </c>
      <c r="D60" s="5">
        <v>16</v>
      </c>
      <c r="E60" s="201">
        <f t="shared" si="1"/>
        <v>0</v>
      </c>
    </row>
    <row r="61" spans="1:5" x14ac:dyDescent="0.3">
      <c r="A61" s="199">
        <f t="shared" si="0"/>
        <v>53</v>
      </c>
      <c r="B61" s="4" t="s">
        <v>1354</v>
      </c>
      <c r="C61" s="5">
        <v>36</v>
      </c>
      <c r="D61" s="5">
        <v>18</v>
      </c>
      <c r="E61" s="201">
        <f t="shared" si="1"/>
        <v>0</v>
      </c>
    </row>
    <row r="62" spans="1:5" x14ac:dyDescent="0.3">
      <c r="A62" s="199">
        <f t="shared" si="0"/>
        <v>54</v>
      </c>
      <c r="B62" s="4" t="s">
        <v>188</v>
      </c>
      <c r="C62" s="5">
        <v>11</v>
      </c>
      <c r="D62" s="5">
        <v>12</v>
      </c>
      <c r="E62" s="201">
        <f t="shared" si="1"/>
        <v>0</v>
      </c>
    </row>
    <row r="63" spans="1:5" x14ac:dyDescent="0.3">
      <c r="A63" s="199">
        <f t="shared" si="0"/>
        <v>55</v>
      </c>
      <c r="B63" s="4" t="s">
        <v>189</v>
      </c>
      <c r="C63" s="5">
        <v>18</v>
      </c>
      <c r="D63" s="5">
        <v>10</v>
      </c>
      <c r="E63" s="201">
        <f t="shared" si="1"/>
        <v>0</v>
      </c>
    </row>
    <row r="64" spans="1:5" x14ac:dyDescent="0.3">
      <c r="A64" s="199">
        <f t="shared" si="0"/>
        <v>56</v>
      </c>
      <c r="B64" s="4" t="s">
        <v>190</v>
      </c>
      <c r="C64" s="5">
        <v>16</v>
      </c>
      <c r="D64" s="5">
        <v>18</v>
      </c>
      <c r="E64" s="201">
        <f t="shared" si="1"/>
        <v>0</v>
      </c>
    </row>
    <row r="65" spans="1:5" x14ac:dyDescent="0.3">
      <c r="A65" s="199">
        <f t="shared" si="0"/>
        <v>57</v>
      </c>
      <c r="B65" s="4" t="s">
        <v>2440</v>
      </c>
      <c r="C65" s="5">
        <v>32</v>
      </c>
      <c r="D65" s="5">
        <v>27</v>
      </c>
      <c r="E65" s="201">
        <f t="shared" si="1"/>
        <v>0</v>
      </c>
    </row>
    <row r="66" spans="1:5" x14ac:dyDescent="0.3">
      <c r="A66" s="199">
        <f t="shared" si="0"/>
        <v>58</v>
      </c>
      <c r="B66" s="4" t="s">
        <v>191</v>
      </c>
      <c r="C66" s="5">
        <v>23</v>
      </c>
      <c r="D66" s="5">
        <v>22</v>
      </c>
      <c r="E66" s="201">
        <f t="shared" si="1"/>
        <v>0</v>
      </c>
    </row>
    <row r="67" spans="1:5" x14ac:dyDescent="0.3">
      <c r="A67" s="199">
        <f t="shared" si="0"/>
        <v>59</v>
      </c>
      <c r="B67" s="4" t="s">
        <v>192</v>
      </c>
      <c r="C67" s="5">
        <v>0</v>
      </c>
      <c r="D67" s="5">
        <v>1</v>
      </c>
      <c r="E67" s="201">
        <f t="shared" si="1"/>
        <v>0</v>
      </c>
    </row>
    <row r="68" spans="1:5" x14ac:dyDescent="0.3">
      <c r="A68" s="199">
        <f t="shared" si="0"/>
        <v>60</v>
      </c>
      <c r="B68" s="4" t="s">
        <v>193</v>
      </c>
      <c r="C68" s="5">
        <v>0</v>
      </c>
      <c r="D68" s="5">
        <v>13</v>
      </c>
      <c r="E68" s="201">
        <f t="shared" si="1"/>
        <v>0</v>
      </c>
    </row>
    <row r="69" spans="1:5" x14ac:dyDescent="0.3">
      <c r="A69" s="199">
        <f t="shared" si="0"/>
        <v>61</v>
      </c>
      <c r="B69" s="4" t="s">
        <v>194</v>
      </c>
      <c r="C69" s="5">
        <v>16</v>
      </c>
      <c r="D69" s="5">
        <v>5</v>
      </c>
      <c r="E69" s="201">
        <f t="shared" si="1"/>
        <v>0</v>
      </c>
    </row>
    <row r="70" spans="1:5" x14ac:dyDescent="0.3">
      <c r="A70" s="199">
        <f t="shared" si="0"/>
        <v>62</v>
      </c>
      <c r="B70" s="4" t="s">
        <v>195</v>
      </c>
      <c r="C70" s="5">
        <v>1</v>
      </c>
      <c r="D70" s="5">
        <v>4</v>
      </c>
      <c r="E70" s="201">
        <f t="shared" si="1"/>
        <v>0</v>
      </c>
    </row>
    <row r="71" spans="1:5" x14ac:dyDescent="0.3">
      <c r="A71" s="199">
        <f t="shared" si="0"/>
        <v>63</v>
      </c>
      <c r="B71" s="4" t="s">
        <v>196</v>
      </c>
      <c r="C71" s="5">
        <v>4</v>
      </c>
      <c r="D71" s="5">
        <v>1</v>
      </c>
      <c r="E71" s="201">
        <f t="shared" si="1"/>
        <v>0</v>
      </c>
    </row>
    <row r="72" spans="1:5" x14ac:dyDescent="0.3">
      <c r="A72" s="199">
        <f t="shared" si="0"/>
        <v>64</v>
      </c>
      <c r="B72" s="4" t="s">
        <v>197</v>
      </c>
      <c r="C72" s="5">
        <v>0</v>
      </c>
      <c r="D72" s="5">
        <v>16</v>
      </c>
      <c r="E72" s="201">
        <f t="shared" si="1"/>
        <v>0</v>
      </c>
    </row>
    <row r="73" spans="1:5" x14ac:dyDescent="0.3">
      <c r="A73" s="199">
        <f t="shared" si="0"/>
        <v>65</v>
      </c>
      <c r="B73" s="4" t="s">
        <v>198</v>
      </c>
      <c r="C73" s="5">
        <v>42</v>
      </c>
      <c r="D73" s="5">
        <v>25</v>
      </c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 t="s">
        <v>199</v>
      </c>
      <c r="C74" s="5">
        <v>15</v>
      </c>
      <c r="D74" s="5">
        <v>0</v>
      </c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 t="s">
        <v>1355</v>
      </c>
      <c r="C75" s="5">
        <v>24</v>
      </c>
      <c r="D75" s="5">
        <v>31</v>
      </c>
      <c r="E75" s="201">
        <f t="shared" si="3"/>
        <v>0</v>
      </c>
    </row>
    <row r="76" spans="1:5" x14ac:dyDescent="0.3">
      <c r="A76" s="199">
        <f t="shared" si="2"/>
        <v>68</v>
      </c>
      <c r="B76" s="4" t="s">
        <v>1356</v>
      </c>
      <c r="C76" s="5">
        <v>42</v>
      </c>
      <c r="D76" s="5">
        <v>26</v>
      </c>
      <c r="E76" s="201">
        <f t="shared" si="3"/>
        <v>0</v>
      </c>
    </row>
    <row r="77" spans="1:5" x14ac:dyDescent="0.3">
      <c r="A77" s="199">
        <f t="shared" si="2"/>
        <v>69</v>
      </c>
      <c r="B77" s="4" t="s">
        <v>200</v>
      </c>
      <c r="C77" s="5">
        <v>29</v>
      </c>
      <c r="D77" s="5">
        <v>14</v>
      </c>
      <c r="E77" s="201">
        <f t="shared" si="3"/>
        <v>0</v>
      </c>
    </row>
    <row r="78" spans="1:5" x14ac:dyDescent="0.3">
      <c r="A78" s="199">
        <f t="shared" si="2"/>
        <v>70</v>
      </c>
      <c r="B78" s="4" t="s">
        <v>201</v>
      </c>
      <c r="C78" s="5">
        <v>47</v>
      </c>
      <c r="D78" s="5">
        <v>42</v>
      </c>
      <c r="E78" s="201">
        <f t="shared" si="3"/>
        <v>0</v>
      </c>
    </row>
    <row r="79" spans="1:5" x14ac:dyDescent="0.3">
      <c r="A79" s="199">
        <f t="shared" si="2"/>
        <v>71</v>
      </c>
      <c r="B79" s="4" t="s">
        <v>1135</v>
      </c>
      <c r="C79" s="5">
        <v>33</v>
      </c>
      <c r="D79" s="5">
        <v>26</v>
      </c>
      <c r="E79" s="201">
        <f t="shared" si="3"/>
        <v>0</v>
      </c>
    </row>
    <row r="80" spans="1:5" x14ac:dyDescent="0.3">
      <c r="A80" s="199">
        <f t="shared" si="2"/>
        <v>72</v>
      </c>
      <c r="B80" s="4" t="s">
        <v>2441</v>
      </c>
      <c r="C80" s="5">
        <v>31</v>
      </c>
      <c r="D80" s="5">
        <v>26</v>
      </c>
      <c r="E80" s="201">
        <f t="shared" si="3"/>
        <v>0</v>
      </c>
    </row>
    <row r="81" spans="1:5" x14ac:dyDescent="0.3">
      <c r="A81" s="199">
        <f t="shared" si="2"/>
        <v>73</v>
      </c>
      <c r="B81" s="4" t="s">
        <v>1357</v>
      </c>
      <c r="C81" s="5">
        <v>24</v>
      </c>
      <c r="D81" s="5">
        <v>13</v>
      </c>
      <c r="E81" s="201">
        <f t="shared" si="3"/>
        <v>0</v>
      </c>
    </row>
    <row r="82" spans="1:5" x14ac:dyDescent="0.3">
      <c r="A82" s="199">
        <f t="shared" si="2"/>
        <v>74</v>
      </c>
      <c r="B82" s="4" t="s">
        <v>1136</v>
      </c>
      <c r="C82" s="5">
        <v>57</v>
      </c>
      <c r="D82" s="5">
        <v>24</v>
      </c>
      <c r="E82" s="201">
        <f t="shared" si="3"/>
        <v>0</v>
      </c>
    </row>
    <row r="83" spans="1:5" x14ac:dyDescent="0.3">
      <c r="A83" s="199">
        <f t="shared" si="2"/>
        <v>75</v>
      </c>
      <c r="B83" s="4" t="s">
        <v>1137</v>
      </c>
      <c r="C83" s="5">
        <v>17</v>
      </c>
      <c r="D83" s="5">
        <v>42</v>
      </c>
      <c r="E83" s="201">
        <f t="shared" si="3"/>
        <v>0</v>
      </c>
    </row>
    <row r="84" spans="1:5" x14ac:dyDescent="0.3">
      <c r="A84" s="199">
        <f t="shared" si="2"/>
        <v>76</v>
      </c>
      <c r="B84" s="4" t="s">
        <v>1138</v>
      </c>
      <c r="C84" s="5">
        <v>26</v>
      </c>
      <c r="D84" s="5">
        <v>12</v>
      </c>
      <c r="E84" s="201">
        <f t="shared" si="3"/>
        <v>0</v>
      </c>
    </row>
    <row r="85" spans="1:5" x14ac:dyDescent="0.3">
      <c r="A85" s="199">
        <f t="shared" si="2"/>
        <v>77</v>
      </c>
      <c r="B85" s="4" t="s">
        <v>1139</v>
      </c>
      <c r="C85" s="5">
        <v>53</v>
      </c>
      <c r="D85" s="5">
        <v>20</v>
      </c>
      <c r="E85" s="201">
        <f t="shared" si="3"/>
        <v>0</v>
      </c>
    </row>
    <row r="86" spans="1:5" x14ac:dyDescent="0.3">
      <c r="A86" s="199">
        <f t="shared" si="2"/>
        <v>78</v>
      </c>
      <c r="B86" s="4" t="s">
        <v>2442</v>
      </c>
      <c r="C86" s="5">
        <v>30</v>
      </c>
      <c r="D86" s="5">
        <v>21</v>
      </c>
      <c r="E86" s="201">
        <f t="shared" si="3"/>
        <v>0</v>
      </c>
    </row>
    <row r="87" spans="1:5" x14ac:dyDescent="0.3">
      <c r="A87" s="199">
        <f t="shared" si="2"/>
        <v>79</v>
      </c>
      <c r="B87" s="4" t="s">
        <v>1140</v>
      </c>
      <c r="C87" s="5">
        <v>23</v>
      </c>
      <c r="D87" s="5">
        <v>14</v>
      </c>
      <c r="E87" s="201">
        <f t="shared" si="3"/>
        <v>0</v>
      </c>
    </row>
    <row r="88" spans="1:5" x14ac:dyDescent="0.3">
      <c r="A88" s="199">
        <f t="shared" si="2"/>
        <v>80</v>
      </c>
      <c r="B88" s="4" t="s">
        <v>2443</v>
      </c>
      <c r="C88" s="5">
        <v>35</v>
      </c>
      <c r="D88" s="5">
        <v>23</v>
      </c>
      <c r="E88" s="201">
        <f t="shared" si="3"/>
        <v>0</v>
      </c>
    </row>
    <row r="89" spans="1:5" x14ac:dyDescent="0.3">
      <c r="A89" s="199">
        <f t="shared" si="2"/>
        <v>81</v>
      </c>
      <c r="B89" s="4" t="s">
        <v>2444</v>
      </c>
      <c r="C89" s="5">
        <v>33</v>
      </c>
      <c r="D89" s="5">
        <v>32</v>
      </c>
      <c r="E89" s="201">
        <f t="shared" si="3"/>
        <v>0</v>
      </c>
    </row>
    <row r="90" spans="1:5" x14ac:dyDescent="0.3">
      <c r="A90" s="199">
        <f t="shared" si="2"/>
        <v>82</v>
      </c>
      <c r="B90" s="4" t="s">
        <v>1141</v>
      </c>
      <c r="C90" s="5">
        <v>29</v>
      </c>
      <c r="D90" s="5">
        <v>28</v>
      </c>
      <c r="E90" s="201">
        <f t="shared" si="3"/>
        <v>0</v>
      </c>
    </row>
    <row r="91" spans="1:5" x14ac:dyDescent="0.3">
      <c r="A91" s="199">
        <f t="shared" si="2"/>
        <v>83</v>
      </c>
      <c r="B91" s="4" t="s">
        <v>1142</v>
      </c>
      <c r="C91" s="5">
        <v>45</v>
      </c>
      <c r="D91" s="5">
        <v>24</v>
      </c>
      <c r="E91" s="201">
        <f t="shared" si="3"/>
        <v>0</v>
      </c>
    </row>
    <row r="92" spans="1:5" x14ac:dyDescent="0.3">
      <c r="A92" s="199">
        <f t="shared" si="2"/>
        <v>84</v>
      </c>
      <c r="B92" s="4" t="s">
        <v>1143</v>
      </c>
      <c r="C92" s="5">
        <v>31</v>
      </c>
      <c r="D92" s="5">
        <v>26</v>
      </c>
      <c r="E92" s="201">
        <f t="shared" si="3"/>
        <v>0</v>
      </c>
    </row>
    <row r="93" spans="1:5" x14ac:dyDescent="0.3">
      <c r="A93" s="199">
        <f t="shared" si="2"/>
        <v>85</v>
      </c>
      <c r="B93" s="4" t="s">
        <v>1144</v>
      </c>
      <c r="C93" s="5">
        <v>14</v>
      </c>
      <c r="D93" s="5">
        <v>7</v>
      </c>
      <c r="E93" s="201">
        <f t="shared" si="3"/>
        <v>0</v>
      </c>
    </row>
    <row r="94" spans="1:5" x14ac:dyDescent="0.3">
      <c r="A94" s="199">
        <f t="shared" si="2"/>
        <v>86</v>
      </c>
      <c r="B94" s="4" t="s">
        <v>1145</v>
      </c>
      <c r="C94" s="5">
        <v>17</v>
      </c>
      <c r="D94" s="5">
        <v>11</v>
      </c>
      <c r="E94" s="201">
        <f t="shared" si="3"/>
        <v>0</v>
      </c>
    </row>
    <row r="95" spans="1:5" x14ac:dyDescent="0.3">
      <c r="A95" s="199">
        <f t="shared" si="2"/>
        <v>87</v>
      </c>
      <c r="B95" s="4" t="s">
        <v>1358</v>
      </c>
      <c r="C95" s="5">
        <v>2</v>
      </c>
      <c r="D95" s="5">
        <v>2</v>
      </c>
      <c r="E95" s="201">
        <f t="shared" si="3"/>
        <v>0</v>
      </c>
    </row>
    <row r="96" spans="1:5" x14ac:dyDescent="0.3">
      <c r="A96" s="199">
        <f t="shared" si="2"/>
        <v>88</v>
      </c>
      <c r="B96" s="4" t="s">
        <v>1359</v>
      </c>
      <c r="C96" s="5">
        <v>11</v>
      </c>
      <c r="D96" s="5">
        <v>0</v>
      </c>
      <c r="E96" s="201">
        <f t="shared" si="3"/>
        <v>0</v>
      </c>
    </row>
    <row r="97" spans="1:5" x14ac:dyDescent="0.3">
      <c r="A97" s="199">
        <f t="shared" si="2"/>
        <v>89</v>
      </c>
      <c r="B97" s="4" t="s">
        <v>1146</v>
      </c>
      <c r="C97" s="5">
        <v>28</v>
      </c>
      <c r="D97" s="5">
        <v>23</v>
      </c>
      <c r="E97" s="201">
        <f t="shared" si="3"/>
        <v>0</v>
      </c>
    </row>
    <row r="98" spans="1:5" x14ac:dyDescent="0.3">
      <c r="A98" s="199">
        <f t="shared" si="2"/>
        <v>90</v>
      </c>
      <c r="B98" s="4" t="s">
        <v>1147</v>
      </c>
      <c r="C98" s="5">
        <v>8</v>
      </c>
      <c r="D98" s="5">
        <v>0</v>
      </c>
      <c r="E98" s="201">
        <f t="shared" si="3"/>
        <v>0</v>
      </c>
    </row>
    <row r="99" spans="1:5" x14ac:dyDescent="0.3">
      <c r="A99" s="199">
        <f t="shared" si="2"/>
        <v>91</v>
      </c>
      <c r="B99" s="4" t="s">
        <v>1360</v>
      </c>
      <c r="C99" s="5">
        <v>2</v>
      </c>
      <c r="D99" s="5">
        <v>9</v>
      </c>
      <c r="E99" s="201">
        <f t="shared" si="3"/>
        <v>0</v>
      </c>
    </row>
    <row r="100" spans="1:5" x14ac:dyDescent="0.3">
      <c r="A100" s="199">
        <f t="shared" si="2"/>
        <v>92</v>
      </c>
      <c r="B100" s="4" t="s">
        <v>1148</v>
      </c>
      <c r="C100" s="5">
        <v>9</v>
      </c>
      <c r="D100" s="5">
        <v>5</v>
      </c>
      <c r="E100" s="201">
        <f t="shared" si="3"/>
        <v>0</v>
      </c>
    </row>
    <row r="101" spans="1:5" x14ac:dyDescent="0.3">
      <c r="A101" s="199">
        <f t="shared" si="2"/>
        <v>93</v>
      </c>
      <c r="B101" s="4" t="s">
        <v>1149</v>
      </c>
      <c r="C101" s="5">
        <v>17</v>
      </c>
      <c r="D101" s="5">
        <v>6</v>
      </c>
      <c r="E101" s="201">
        <f t="shared" si="3"/>
        <v>0</v>
      </c>
    </row>
    <row r="102" spans="1:5" x14ac:dyDescent="0.3">
      <c r="A102" s="199">
        <f t="shared" si="2"/>
        <v>94</v>
      </c>
      <c r="B102" s="4" t="s">
        <v>1150</v>
      </c>
      <c r="C102" s="5">
        <v>36</v>
      </c>
      <c r="D102" s="5">
        <v>12</v>
      </c>
      <c r="E102" s="201">
        <f t="shared" si="3"/>
        <v>0</v>
      </c>
    </row>
    <row r="103" spans="1:5" x14ac:dyDescent="0.3">
      <c r="A103" s="199">
        <f t="shared" si="2"/>
        <v>95</v>
      </c>
      <c r="B103" s="4" t="s">
        <v>1361</v>
      </c>
      <c r="C103" s="5">
        <v>50</v>
      </c>
      <c r="D103" s="5">
        <v>30</v>
      </c>
      <c r="E103" s="201">
        <f t="shared" si="3"/>
        <v>0</v>
      </c>
    </row>
    <row r="104" spans="1:5" x14ac:dyDescent="0.3">
      <c r="A104" s="199">
        <f t="shared" si="2"/>
        <v>96</v>
      </c>
      <c r="B104" s="4" t="s">
        <v>1362</v>
      </c>
      <c r="C104" s="5">
        <v>23</v>
      </c>
      <c r="D104" s="5">
        <v>15</v>
      </c>
      <c r="E104" s="201">
        <f t="shared" si="3"/>
        <v>0</v>
      </c>
    </row>
    <row r="105" spans="1:5" x14ac:dyDescent="0.3">
      <c r="A105" s="199">
        <f t="shared" si="2"/>
        <v>97</v>
      </c>
      <c r="B105" s="4" t="s">
        <v>1363</v>
      </c>
      <c r="C105" s="5">
        <v>15</v>
      </c>
      <c r="D105" s="5">
        <v>3</v>
      </c>
      <c r="E105" s="201">
        <f t="shared" si="3"/>
        <v>0</v>
      </c>
    </row>
    <row r="106" spans="1:5" x14ac:dyDescent="0.3">
      <c r="A106" s="199">
        <f t="shared" si="2"/>
        <v>98</v>
      </c>
      <c r="B106" s="4" t="s">
        <v>1364</v>
      </c>
      <c r="C106" s="5">
        <v>39</v>
      </c>
      <c r="D106" s="5">
        <v>19</v>
      </c>
      <c r="E106" s="201">
        <f t="shared" si="3"/>
        <v>0</v>
      </c>
    </row>
    <row r="107" spans="1:5" x14ac:dyDescent="0.3">
      <c r="A107" s="199">
        <f t="shared" si="2"/>
        <v>99</v>
      </c>
      <c r="B107" s="4" t="s">
        <v>1365</v>
      </c>
      <c r="C107" s="5">
        <v>32</v>
      </c>
      <c r="D107" s="5">
        <v>29</v>
      </c>
      <c r="E107" s="201">
        <f t="shared" si="3"/>
        <v>0</v>
      </c>
    </row>
    <row r="108" spans="1:5" x14ac:dyDescent="0.3">
      <c r="A108" s="199">
        <f t="shared" si="2"/>
        <v>100</v>
      </c>
      <c r="B108" s="4" t="s">
        <v>1151</v>
      </c>
      <c r="C108" s="5">
        <v>2</v>
      </c>
      <c r="D108" s="5">
        <v>0</v>
      </c>
      <c r="E108" s="201">
        <f t="shared" si="3"/>
        <v>0</v>
      </c>
    </row>
    <row r="109" spans="1:5" x14ac:dyDescent="0.3">
      <c r="A109" s="199">
        <f t="shared" si="2"/>
        <v>101</v>
      </c>
      <c r="B109" s="4" t="s">
        <v>1366</v>
      </c>
      <c r="C109" s="5">
        <v>58</v>
      </c>
      <c r="D109" s="5">
        <v>36</v>
      </c>
      <c r="E109" s="201">
        <f t="shared" si="3"/>
        <v>0</v>
      </c>
    </row>
    <row r="110" spans="1:5" x14ac:dyDescent="0.3">
      <c r="A110" s="199">
        <f t="shared" si="2"/>
        <v>102</v>
      </c>
      <c r="B110" s="4" t="s">
        <v>1152</v>
      </c>
      <c r="C110" s="5">
        <v>24</v>
      </c>
      <c r="D110" s="5">
        <v>14</v>
      </c>
      <c r="E110" s="201">
        <f t="shared" si="3"/>
        <v>0</v>
      </c>
    </row>
    <row r="111" spans="1:5" x14ac:dyDescent="0.3">
      <c r="A111" s="199">
        <f t="shared" si="2"/>
        <v>103</v>
      </c>
      <c r="B111" s="4" t="s">
        <v>1153</v>
      </c>
      <c r="C111" s="5">
        <v>26</v>
      </c>
      <c r="D111" s="5">
        <v>16</v>
      </c>
      <c r="E111" s="201">
        <f t="shared" si="3"/>
        <v>0</v>
      </c>
    </row>
    <row r="112" spans="1:5" x14ac:dyDescent="0.3">
      <c r="A112" s="199">
        <f t="shared" si="2"/>
        <v>104</v>
      </c>
      <c r="B112" s="4" t="s">
        <v>1154</v>
      </c>
      <c r="C112" s="5">
        <v>10</v>
      </c>
      <c r="D112" s="5">
        <v>4</v>
      </c>
      <c r="E112" s="201">
        <f t="shared" si="3"/>
        <v>0</v>
      </c>
    </row>
    <row r="113" spans="1:5" x14ac:dyDescent="0.3">
      <c r="A113" s="199">
        <f t="shared" si="2"/>
        <v>105</v>
      </c>
      <c r="B113" s="4" t="s">
        <v>1155</v>
      </c>
      <c r="C113" s="5">
        <v>13</v>
      </c>
      <c r="D113" s="5">
        <v>1</v>
      </c>
      <c r="E113" s="201">
        <f t="shared" si="3"/>
        <v>0</v>
      </c>
    </row>
    <row r="114" spans="1:5" x14ac:dyDescent="0.3">
      <c r="A114" s="199">
        <f t="shared" si="2"/>
        <v>106</v>
      </c>
      <c r="B114" s="4" t="s">
        <v>1156</v>
      </c>
      <c r="C114" s="5">
        <v>58</v>
      </c>
      <c r="D114" s="5">
        <v>40</v>
      </c>
      <c r="E114" s="201">
        <f t="shared" si="3"/>
        <v>0</v>
      </c>
    </row>
    <row r="115" spans="1:5" x14ac:dyDescent="0.3">
      <c r="A115" s="199">
        <f t="shared" si="2"/>
        <v>107</v>
      </c>
      <c r="B115" s="4" t="s">
        <v>1157</v>
      </c>
      <c r="C115" s="5">
        <v>23</v>
      </c>
      <c r="D115" s="5">
        <v>11</v>
      </c>
      <c r="E115" s="201">
        <f t="shared" si="3"/>
        <v>0</v>
      </c>
    </row>
    <row r="116" spans="1:5" x14ac:dyDescent="0.3">
      <c r="A116" s="199">
        <f t="shared" si="2"/>
        <v>108</v>
      </c>
      <c r="B116" s="4" t="s">
        <v>1367</v>
      </c>
      <c r="C116" s="5">
        <v>0</v>
      </c>
      <c r="D116" s="5">
        <v>26</v>
      </c>
      <c r="E116" s="201">
        <f t="shared" si="3"/>
        <v>0</v>
      </c>
    </row>
    <row r="117" spans="1:5" x14ac:dyDescent="0.3">
      <c r="A117" s="199">
        <f t="shared" si="2"/>
        <v>109</v>
      </c>
      <c r="B117" s="4" t="s">
        <v>1368</v>
      </c>
      <c r="C117" s="5">
        <v>30</v>
      </c>
      <c r="D117" s="5">
        <v>16</v>
      </c>
      <c r="E117" s="201">
        <f t="shared" si="3"/>
        <v>0</v>
      </c>
    </row>
    <row r="118" spans="1:5" x14ac:dyDescent="0.3">
      <c r="A118" s="199">
        <f t="shared" si="2"/>
        <v>110</v>
      </c>
      <c r="B118" s="4" t="s">
        <v>1369</v>
      </c>
      <c r="C118" s="5">
        <v>1</v>
      </c>
      <c r="D118" s="5">
        <v>0</v>
      </c>
      <c r="E118" s="201">
        <f t="shared" si="3"/>
        <v>0</v>
      </c>
    </row>
    <row r="119" spans="1:5" x14ac:dyDescent="0.3">
      <c r="A119" s="199">
        <f t="shared" si="2"/>
        <v>111</v>
      </c>
      <c r="B119" s="4" t="s">
        <v>1370</v>
      </c>
      <c r="C119" s="5">
        <v>0</v>
      </c>
      <c r="D119" s="5">
        <v>11</v>
      </c>
      <c r="E119" s="201">
        <f t="shared" si="3"/>
        <v>0</v>
      </c>
    </row>
    <row r="120" spans="1:5" x14ac:dyDescent="0.3">
      <c r="A120" s="199">
        <f t="shared" si="2"/>
        <v>112</v>
      </c>
      <c r="B120" s="4" t="s">
        <v>1371</v>
      </c>
      <c r="C120" s="5">
        <v>17</v>
      </c>
      <c r="D120" s="5">
        <v>9</v>
      </c>
      <c r="E120" s="201">
        <f t="shared" si="3"/>
        <v>0</v>
      </c>
    </row>
    <row r="121" spans="1:5" x14ac:dyDescent="0.3">
      <c r="A121" s="199">
        <f t="shared" si="2"/>
        <v>113</v>
      </c>
      <c r="B121" s="4" t="s">
        <v>1372</v>
      </c>
      <c r="C121" s="5">
        <v>29</v>
      </c>
      <c r="D121" s="5">
        <v>17</v>
      </c>
      <c r="E121" s="201">
        <f t="shared" si="3"/>
        <v>0</v>
      </c>
    </row>
    <row r="122" spans="1:5" x14ac:dyDescent="0.3">
      <c r="A122" s="199">
        <f t="shared" si="2"/>
        <v>114</v>
      </c>
      <c r="B122" s="4" t="s">
        <v>1158</v>
      </c>
      <c r="C122" s="5">
        <v>14</v>
      </c>
      <c r="D122" s="5">
        <v>5</v>
      </c>
      <c r="E122" s="201">
        <f t="shared" si="3"/>
        <v>0</v>
      </c>
    </row>
    <row r="123" spans="1:5" x14ac:dyDescent="0.3">
      <c r="A123" s="199">
        <f t="shared" si="2"/>
        <v>115</v>
      </c>
      <c r="B123" s="4" t="s">
        <v>1159</v>
      </c>
      <c r="C123" s="5">
        <v>26</v>
      </c>
      <c r="D123" s="5">
        <v>40</v>
      </c>
      <c r="E123" s="201">
        <f t="shared" si="3"/>
        <v>0</v>
      </c>
    </row>
    <row r="124" spans="1:5" x14ac:dyDescent="0.3">
      <c r="A124" s="199">
        <f t="shared" si="2"/>
        <v>116</v>
      </c>
      <c r="B124" s="4" t="s">
        <v>1373</v>
      </c>
      <c r="C124" s="5">
        <v>26</v>
      </c>
      <c r="D124" s="5">
        <v>14</v>
      </c>
      <c r="E124" s="201">
        <f t="shared" si="3"/>
        <v>0</v>
      </c>
    </row>
    <row r="125" spans="1:5" x14ac:dyDescent="0.3">
      <c r="A125" s="199">
        <f t="shared" si="2"/>
        <v>117</v>
      </c>
      <c r="B125" s="4" t="s">
        <v>1374</v>
      </c>
      <c r="C125" s="5">
        <v>22</v>
      </c>
      <c r="D125" s="5">
        <v>12</v>
      </c>
      <c r="E125" s="201">
        <f t="shared" si="3"/>
        <v>0</v>
      </c>
    </row>
    <row r="126" spans="1:5" x14ac:dyDescent="0.3">
      <c r="A126" s="199">
        <f t="shared" si="2"/>
        <v>118</v>
      </c>
      <c r="B126" s="4" t="s">
        <v>1160</v>
      </c>
      <c r="C126" s="5">
        <v>27</v>
      </c>
      <c r="D126" s="5">
        <v>18</v>
      </c>
      <c r="E126" s="201">
        <f t="shared" si="3"/>
        <v>0</v>
      </c>
    </row>
    <row r="127" spans="1:5" x14ac:dyDescent="0.3">
      <c r="A127" s="199">
        <f t="shared" si="2"/>
        <v>119</v>
      </c>
      <c r="B127" s="4" t="s">
        <v>1161</v>
      </c>
      <c r="C127" s="5">
        <v>5</v>
      </c>
      <c r="D127" s="5">
        <v>0</v>
      </c>
      <c r="E127" s="201">
        <f t="shared" si="3"/>
        <v>0</v>
      </c>
    </row>
    <row r="128" spans="1:5" x14ac:dyDescent="0.3">
      <c r="A128" s="199">
        <f t="shared" si="2"/>
        <v>120</v>
      </c>
      <c r="B128" s="4" t="s">
        <v>1375</v>
      </c>
      <c r="C128" s="5">
        <v>11</v>
      </c>
      <c r="D128" s="5">
        <v>8</v>
      </c>
      <c r="E128" s="201">
        <f t="shared" si="3"/>
        <v>0</v>
      </c>
    </row>
    <row r="129" spans="1:5" x14ac:dyDescent="0.3">
      <c r="A129" s="199">
        <f t="shared" si="2"/>
        <v>121</v>
      </c>
      <c r="B129" s="4" t="s">
        <v>1376</v>
      </c>
      <c r="C129" s="5">
        <v>8</v>
      </c>
      <c r="D129" s="5">
        <v>12</v>
      </c>
      <c r="E129" s="201">
        <f t="shared" si="3"/>
        <v>0</v>
      </c>
    </row>
    <row r="130" spans="1:5" x14ac:dyDescent="0.3">
      <c r="A130" s="199">
        <f t="shared" si="2"/>
        <v>122</v>
      </c>
      <c r="B130" s="4" t="s">
        <v>1162</v>
      </c>
      <c r="C130" s="5">
        <v>11</v>
      </c>
      <c r="D130" s="5">
        <v>18</v>
      </c>
      <c r="E130" s="201">
        <f t="shared" si="3"/>
        <v>0</v>
      </c>
    </row>
    <row r="131" spans="1:5" x14ac:dyDescent="0.3">
      <c r="A131" s="199">
        <f t="shared" si="2"/>
        <v>123</v>
      </c>
      <c r="B131" s="4" t="s">
        <v>1377</v>
      </c>
      <c r="C131" s="5">
        <v>9</v>
      </c>
      <c r="D131" s="5">
        <v>0</v>
      </c>
      <c r="E131" s="201">
        <f t="shared" si="3"/>
        <v>0</v>
      </c>
    </row>
    <row r="132" spans="1:5" x14ac:dyDescent="0.3">
      <c r="A132" s="199">
        <f t="shared" si="2"/>
        <v>124</v>
      </c>
      <c r="B132" s="4" t="s">
        <v>1163</v>
      </c>
      <c r="C132" s="5">
        <v>30</v>
      </c>
      <c r="D132" s="5">
        <v>24</v>
      </c>
      <c r="E132" s="201">
        <f t="shared" si="3"/>
        <v>0</v>
      </c>
    </row>
    <row r="133" spans="1:5" x14ac:dyDescent="0.3">
      <c r="A133" s="199">
        <f t="shared" si="2"/>
        <v>125</v>
      </c>
      <c r="B133" s="4" t="s">
        <v>1164</v>
      </c>
      <c r="C133" s="5">
        <v>38</v>
      </c>
      <c r="D133" s="5">
        <v>26</v>
      </c>
      <c r="E133" s="201">
        <f t="shared" si="3"/>
        <v>0</v>
      </c>
    </row>
    <row r="134" spans="1:5" x14ac:dyDescent="0.3">
      <c r="A134" s="199">
        <f t="shared" si="2"/>
        <v>126</v>
      </c>
      <c r="B134" s="4" t="s">
        <v>1378</v>
      </c>
      <c r="C134" s="5">
        <v>0</v>
      </c>
      <c r="D134" s="5">
        <v>11</v>
      </c>
      <c r="E134" s="201">
        <f t="shared" si="3"/>
        <v>0</v>
      </c>
    </row>
    <row r="135" spans="1:5" x14ac:dyDescent="0.3">
      <c r="A135" s="199">
        <f t="shared" si="2"/>
        <v>127</v>
      </c>
      <c r="B135" s="4" t="s">
        <v>1379</v>
      </c>
      <c r="C135" s="5">
        <v>9</v>
      </c>
      <c r="D135" s="5">
        <v>6</v>
      </c>
      <c r="E135" s="201">
        <f t="shared" si="3"/>
        <v>0</v>
      </c>
    </row>
    <row r="136" spans="1:5" x14ac:dyDescent="0.3">
      <c r="A136" s="199">
        <f t="shared" si="2"/>
        <v>128</v>
      </c>
      <c r="B136" s="4" t="s">
        <v>1380</v>
      </c>
      <c r="C136" s="5">
        <v>32</v>
      </c>
      <c r="D136" s="5">
        <v>23</v>
      </c>
      <c r="E136" s="201">
        <f t="shared" si="3"/>
        <v>0</v>
      </c>
    </row>
    <row r="137" spans="1:5" x14ac:dyDescent="0.3">
      <c r="A137" s="199">
        <f t="shared" si="2"/>
        <v>129</v>
      </c>
      <c r="B137" s="4" t="s">
        <v>202</v>
      </c>
      <c r="C137" s="5">
        <v>21</v>
      </c>
      <c r="D137" s="5">
        <v>32</v>
      </c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 t="s">
        <v>1165</v>
      </c>
      <c r="C138" s="5">
        <v>46</v>
      </c>
      <c r="D138" s="5">
        <v>24</v>
      </c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 t="s">
        <v>203</v>
      </c>
      <c r="C139" s="5">
        <v>20</v>
      </c>
      <c r="D139" s="5">
        <v>9</v>
      </c>
      <c r="E139" s="201">
        <f t="shared" si="5"/>
        <v>0</v>
      </c>
    </row>
    <row r="140" spans="1:5" x14ac:dyDescent="0.3">
      <c r="A140" s="199">
        <f t="shared" si="4"/>
        <v>132</v>
      </c>
      <c r="B140" s="4" t="s">
        <v>204</v>
      </c>
      <c r="C140" s="5">
        <v>19</v>
      </c>
      <c r="D140" s="5">
        <v>9</v>
      </c>
      <c r="E140" s="201">
        <f t="shared" si="5"/>
        <v>0</v>
      </c>
    </row>
    <row r="141" spans="1:5" x14ac:dyDescent="0.3">
      <c r="A141" s="199">
        <f t="shared" si="4"/>
        <v>133</v>
      </c>
      <c r="B141" s="4" t="s">
        <v>205</v>
      </c>
      <c r="C141" s="5">
        <v>7</v>
      </c>
      <c r="D141" s="5">
        <v>0</v>
      </c>
      <c r="E141" s="201">
        <f t="shared" si="5"/>
        <v>0</v>
      </c>
    </row>
    <row r="142" spans="1:5" x14ac:dyDescent="0.3">
      <c r="A142" s="199">
        <f t="shared" si="4"/>
        <v>134</v>
      </c>
      <c r="B142" s="4" t="s">
        <v>206</v>
      </c>
      <c r="C142" s="5">
        <v>13</v>
      </c>
      <c r="D142" s="5">
        <v>10</v>
      </c>
      <c r="E142" s="201">
        <f t="shared" si="5"/>
        <v>0</v>
      </c>
    </row>
    <row r="143" spans="1:5" x14ac:dyDescent="0.3">
      <c r="A143" s="199">
        <f t="shared" si="4"/>
        <v>135</v>
      </c>
      <c r="B143" s="4" t="s">
        <v>207</v>
      </c>
      <c r="C143" s="5">
        <v>17</v>
      </c>
      <c r="D143" s="5">
        <v>31</v>
      </c>
      <c r="E143" s="201">
        <f t="shared" si="5"/>
        <v>0</v>
      </c>
    </row>
    <row r="144" spans="1:5" x14ac:dyDescent="0.3">
      <c r="A144" s="199">
        <f t="shared" si="4"/>
        <v>136</v>
      </c>
      <c r="B144" s="4" t="s">
        <v>208</v>
      </c>
      <c r="C144" s="5">
        <v>3</v>
      </c>
      <c r="D144" s="5">
        <v>0</v>
      </c>
      <c r="E144" s="201">
        <f t="shared" si="5"/>
        <v>0</v>
      </c>
    </row>
    <row r="145" spans="1:5" x14ac:dyDescent="0.3">
      <c r="A145" s="199">
        <f t="shared" si="4"/>
        <v>137</v>
      </c>
      <c r="B145" s="4" t="s">
        <v>209</v>
      </c>
      <c r="C145" s="5">
        <v>19</v>
      </c>
      <c r="D145" s="5">
        <v>10</v>
      </c>
      <c r="E145" s="201">
        <f t="shared" si="5"/>
        <v>0</v>
      </c>
    </row>
    <row r="146" spans="1:5" x14ac:dyDescent="0.3">
      <c r="A146" s="199">
        <f t="shared" si="4"/>
        <v>138</v>
      </c>
      <c r="B146" s="4" t="s">
        <v>210</v>
      </c>
      <c r="C146" s="5">
        <v>21</v>
      </c>
      <c r="D146" s="5">
        <v>17</v>
      </c>
      <c r="E146" s="201">
        <f t="shared" si="5"/>
        <v>0</v>
      </c>
    </row>
    <row r="147" spans="1:5" x14ac:dyDescent="0.3">
      <c r="A147" s="199">
        <f t="shared" si="4"/>
        <v>139</v>
      </c>
      <c r="B147" s="4" t="s">
        <v>211</v>
      </c>
      <c r="C147" s="5">
        <v>32</v>
      </c>
      <c r="D147" s="5">
        <v>5</v>
      </c>
      <c r="E147" s="201">
        <f t="shared" si="5"/>
        <v>0</v>
      </c>
    </row>
    <row r="148" spans="1:5" x14ac:dyDescent="0.3">
      <c r="A148" s="199">
        <f t="shared" si="4"/>
        <v>140</v>
      </c>
      <c r="B148" s="4" t="s">
        <v>212</v>
      </c>
      <c r="C148" s="5">
        <v>25</v>
      </c>
      <c r="D148" s="5">
        <v>27</v>
      </c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166" priority="6">
      <formula>LEN(TRIM(G1))=0</formula>
    </cfRule>
  </conditionalFormatting>
  <conditionalFormatting sqref="C9:C208">
    <cfRule type="expression" dxfId="165" priority="2">
      <formula>IF(B9&lt;&gt;"",IF(C9="",TRUE,FALSE))</formula>
    </cfRule>
  </conditionalFormatting>
  <conditionalFormatting sqref="D9:D208">
    <cfRule type="expression" dxfId="164" priority="1">
      <formula>IF(B9&lt;&gt;"",IF(D9="",TRUE,FALSE))</formula>
    </cfRule>
  </conditionalFormatting>
  <conditionalFormatting sqref="A9:D208">
    <cfRule type="expression" dxfId="163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0D00-000000000000}"/>
    <dataValidation imeMode="off" allowBlank="1" showInputMessage="1" showErrorMessage="1" sqref="C9:D208" xr:uid="{00000000-0002-0000-0D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0.14999847407452621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74" t="s">
        <v>1116</v>
      </c>
      <c r="C1" s="153" t="str">
        <f ca="1">RIGHT(CELL("filename",C1),LEN(CELL("filename",C1))-FIND("]",CELL("filename",C1)))</f>
        <v>東京</v>
      </c>
      <c r="D1" s="154"/>
      <c r="E1" s="2"/>
      <c r="F1" s="74" t="s">
        <v>4</v>
      </c>
      <c r="G1" s="148" t="s">
        <v>1381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74" t="s">
        <v>6</v>
      </c>
      <c r="C3" s="155">
        <f>COUNTIF($C$9:$C$408,"&gt;0")</f>
        <v>302</v>
      </c>
      <c r="D3" s="155"/>
      <c r="E3" s="2"/>
      <c r="F3" s="89" t="s">
        <v>1</v>
      </c>
      <c r="G3" s="75">
        <f>SUM(C$9:C$408)</f>
        <v>5397</v>
      </c>
      <c r="H3" s="76" t="s">
        <v>2</v>
      </c>
      <c r="J3" s="74" t="s">
        <v>7</v>
      </c>
      <c r="K3" s="77">
        <f>COUNT(C$9:C$408)</f>
        <v>302</v>
      </c>
      <c r="L3" s="76" t="s">
        <v>8</v>
      </c>
    </row>
    <row r="4" spans="1:12" s="1" customFormat="1" x14ac:dyDescent="0.3">
      <c r="B4" s="74" t="s">
        <v>9</v>
      </c>
      <c r="C4" s="155">
        <f>COUNTIF($D$9:$D$408,"&gt;0")</f>
        <v>315</v>
      </c>
      <c r="D4" s="155"/>
      <c r="E4" s="2"/>
      <c r="F4" s="89" t="s">
        <v>3</v>
      </c>
      <c r="G4" s="75">
        <f>SUM(D$9:D$408)</f>
        <v>4190</v>
      </c>
      <c r="H4" s="76" t="s">
        <v>2</v>
      </c>
      <c r="J4" s="74" t="s">
        <v>10</v>
      </c>
      <c r="K4" s="77">
        <f>COUNT(D$9:D$408)</f>
        <v>315</v>
      </c>
      <c r="L4" s="76" t="s">
        <v>8</v>
      </c>
    </row>
    <row r="5" spans="1:12" s="1" customFormat="1" x14ac:dyDescent="0.3">
      <c r="B5" s="74" t="s">
        <v>11</v>
      </c>
      <c r="C5" s="155">
        <f>COUNTA($B$9:$B$408)-SUM($E$9:$E$408)</f>
        <v>369</v>
      </c>
      <c r="D5" s="155"/>
      <c r="E5" s="2"/>
      <c r="F5" s="89" t="s">
        <v>5</v>
      </c>
      <c r="G5" s="75">
        <f>SUM($G$3:$G$4)</f>
        <v>9587</v>
      </c>
      <c r="H5" s="76" t="s">
        <v>2</v>
      </c>
      <c r="J5" s="74" t="s">
        <v>12</v>
      </c>
      <c r="K5" s="77">
        <f>COUNTA(B$9:B$408)</f>
        <v>369</v>
      </c>
      <c r="L5" s="76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2445</v>
      </c>
      <c r="C9" s="5">
        <v>7</v>
      </c>
      <c r="D9" s="5"/>
      <c r="E9" s="201">
        <f>IF(B9="",0,IF(COUNTBLANK(C9:D9)=2,1,0))</f>
        <v>0</v>
      </c>
    </row>
    <row r="10" spans="1:12" ht="26.4" x14ac:dyDescent="0.3">
      <c r="A10" s="199">
        <f t="shared" ref="A10:A73" si="0">ROW(A10)-8</f>
        <v>2</v>
      </c>
      <c r="B10" s="4" t="s">
        <v>2446</v>
      </c>
      <c r="C10" s="5">
        <v>15</v>
      </c>
      <c r="D10" s="5">
        <v>4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2447</v>
      </c>
      <c r="C11" s="5">
        <v>14</v>
      </c>
      <c r="D11" s="5">
        <v>18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2448</v>
      </c>
      <c r="C12" s="5"/>
      <c r="D12" s="5">
        <v>13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2449</v>
      </c>
      <c r="C13" s="5">
        <v>24</v>
      </c>
      <c r="D13" s="5"/>
      <c r="E13" s="201">
        <f t="shared" si="1"/>
        <v>0</v>
      </c>
    </row>
    <row r="14" spans="1:12" x14ac:dyDescent="0.3">
      <c r="A14" s="199">
        <f t="shared" si="0"/>
        <v>6</v>
      </c>
      <c r="B14" s="4" t="s">
        <v>2450</v>
      </c>
      <c r="C14" s="5">
        <v>7</v>
      </c>
      <c r="D14" s="5">
        <v>23</v>
      </c>
      <c r="E14" s="201">
        <f t="shared" si="1"/>
        <v>0</v>
      </c>
    </row>
    <row r="15" spans="1:12" ht="26.4" x14ac:dyDescent="0.3">
      <c r="A15" s="199">
        <f t="shared" si="0"/>
        <v>7</v>
      </c>
      <c r="B15" s="4" t="s">
        <v>2451</v>
      </c>
      <c r="C15" s="5">
        <v>15</v>
      </c>
      <c r="D15" s="5">
        <v>16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2452</v>
      </c>
      <c r="C16" s="5">
        <v>17</v>
      </c>
      <c r="D16" s="5">
        <v>18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2453</v>
      </c>
      <c r="C17" s="5">
        <v>12</v>
      </c>
      <c r="D17" s="5">
        <v>10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2454</v>
      </c>
      <c r="C18" s="5">
        <v>14</v>
      </c>
      <c r="D18" s="5"/>
      <c r="E18" s="201">
        <f t="shared" si="1"/>
        <v>0</v>
      </c>
    </row>
    <row r="19" spans="1:5" x14ac:dyDescent="0.3">
      <c r="A19" s="199">
        <f t="shared" si="0"/>
        <v>11</v>
      </c>
      <c r="B19" s="4" t="s">
        <v>2455</v>
      </c>
      <c r="C19" s="5">
        <v>29</v>
      </c>
      <c r="D19" s="5">
        <v>19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2456</v>
      </c>
      <c r="C20" s="5">
        <v>14</v>
      </c>
      <c r="D20" s="5">
        <v>9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2457</v>
      </c>
      <c r="C21" s="5">
        <v>14</v>
      </c>
      <c r="D21" s="5">
        <v>16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2458</v>
      </c>
      <c r="C22" s="5">
        <v>34</v>
      </c>
      <c r="D22" s="5">
        <v>19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2459</v>
      </c>
      <c r="C23" s="5">
        <v>6</v>
      </c>
      <c r="D23" s="5">
        <v>4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2460</v>
      </c>
      <c r="C24" s="5">
        <v>18</v>
      </c>
      <c r="D24" s="5">
        <v>11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2461</v>
      </c>
      <c r="C25" s="5">
        <v>3</v>
      </c>
      <c r="D25" s="5"/>
      <c r="E25" s="201">
        <f t="shared" si="1"/>
        <v>0</v>
      </c>
    </row>
    <row r="26" spans="1:5" x14ac:dyDescent="0.3">
      <c r="A26" s="199">
        <f t="shared" si="0"/>
        <v>18</v>
      </c>
      <c r="B26" s="4" t="s">
        <v>1382</v>
      </c>
      <c r="C26" s="5">
        <v>10</v>
      </c>
      <c r="D26" s="5">
        <v>11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2462</v>
      </c>
      <c r="C27" s="5">
        <v>14</v>
      </c>
      <c r="D27" s="5">
        <v>14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2463</v>
      </c>
      <c r="C28" s="5">
        <v>13</v>
      </c>
      <c r="D28" s="5">
        <v>6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2464</v>
      </c>
      <c r="C29" s="5">
        <v>15</v>
      </c>
      <c r="D29" s="5">
        <v>4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2465</v>
      </c>
      <c r="C30" s="5">
        <v>27</v>
      </c>
      <c r="D30" s="5">
        <v>18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2466</v>
      </c>
      <c r="C31" s="5">
        <v>6</v>
      </c>
      <c r="D31" s="5">
        <v>29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2467</v>
      </c>
      <c r="C32" s="5">
        <v>11</v>
      </c>
      <c r="D32" s="5">
        <v>6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2468</v>
      </c>
      <c r="C33" s="5">
        <v>40</v>
      </c>
      <c r="D33" s="5">
        <v>16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2469</v>
      </c>
      <c r="C34" s="5">
        <v>42</v>
      </c>
      <c r="D34" s="5">
        <v>26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2470</v>
      </c>
      <c r="C35" s="5">
        <v>13</v>
      </c>
      <c r="D35" s="5">
        <v>8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2471</v>
      </c>
      <c r="C36" s="5">
        <v>10</v>
      </c>
      <c r="D36" s="5">
        <v>11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2472</v>
      </c>
      <c r="C37" s="5">
        <v>11</v>
      </c>
      <c r="D37" s="5">
        <v>14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2473</v>
      </c>
      <c r="C38" s="5">
        <v>6</v>
      </c>
      <c r="D38" s="5">
        <v>12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2474</v>
      </c>
      <c r="C39" s="5">
        <v>15</v>
      </c>
      <c r="D39" s="5">
        <v>12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2475</v>
      </c>
      <c r="C40" s="5">
        <v>9</v>
      </c>
      <c r="D40" s="5">
        <v>8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2476</v>
      </c>
      <c r="C41" s="5">
        <v>13</v>
      </c>
      <c r="D41" s="5">
        <v>19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2477</v>
      </c>
      <c r="C42" s="5">
        <v>11</v>
      </c>
      <c r="D42" s="5">
        <v>9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2478</v>
      </c>
      <c r="C43" s="5">
        <v>12</v>
      </c>
      <c r="D43" s="5">
        <v>1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2479</v>
      </c>
      <c r="C44" s="5">
        <v>4</v>
      </c>
      <c r="D44" s="5">
        <v>6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2480</v>
      </c>
      <c r="C45" s="5">
        <v>22</v>
      </c>
      <c r="D45" s="5">
        <v>24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2481</v>
      </c>
      <c r="C46" s="5">
        <v>1</v>
      </c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 t="s">
        <v>2482</v>
      </c>
      <c r="C47" s="5">
        <v>12</v>
      </c>
      <c r="D47" s="5">
        <v>13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1386</v>
      </c>
      <c r="C48" s="5">
        <v>17</v>
      </c>
      <c r="D48" s="5">
        <v>29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2483</v>
      </c>
      <c r="C49" s="5">
        <v>26</v>
      </c>
      <c r="D49" s="5">
        <v>22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2484</v>
      </c>
      <c r="C50" s="5">
        <v>15</v>
      </c>
      <c r="D50" s="5">
        <v>16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1388</v>
      </c>
      <c r="C51" s="5">
        <v>16</v>
      </c>
      <c r="D51" s="5">
        <v>5</v>
      </c>
      <c r="E51" s="201">
        <f t="shared" si="1"/>
        <v>0</v>
      </c>
    </row>
    <row r="52" spans="1:5" x14ac:dyDescent="0.3">
      <c r="A52" s="199">
        <f t="shared" si="0"/>
        <v>44</v>
      </c>
      <c r="B52" s="4" t="s">
        <v>213</v>
      </c>
      <c r="C52" s="5">
        <v>18</v>
      </c>
      <c r="D52" s="5">
        <v>12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1389</v>
      </c>
      <c r="C53" s="5">
        <v>29</v>
      </c>
      <c r="D53" s="5">
        <v>19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2485</v>
      </c>
      <c r="C54" s="5">
        <v>12</v>
      </c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 t="s">
        <v>214</v>
      </c>
      <c r="C55" s="5">
        <v>36</v>
      </c>
      <c r="D55" s="5">
        <v>21</v>
      </c>
      <c r="E55" s="201">
        <f t="shared" si="1"/>
        <v>0</v>
      </c>
    </row>
    <row r="56" spans="1:5" x14ac:dyDescent="0.3">
      <c r="A56" s="199">
        <f t="shared" si="0"/>
        <v>48</v>
      </c>
      <c r="B56" s="4" t="s">
        <v>2486</v>
      </c>
      <c r="C56" s="5">
        <v>14</v>
      </c>
      <c r="D56" s="5">
        <v>5</v>
      </c>
      <c r="E56" s="201">
        <f t="shared" si="1"/>
        <v>0</v>
      </c>
    </row>
    <row r="57" spans="1:5" x14ac:dyDescent="0.3">
      <c r="A57" s="199">
        <f t="shared" si="0"/>
        <v>49</v>
      </c>
      <c r="B57" s="4" t="s">
        <v>1390</v>
      </c>
      <c r="C57" s="5">
        <v>8</v>
      </c>
      <c r="D57" s="5">
        <v>9</v>
      </c>
      <c r="E57" s="201">
        <f t="shared" si="1"/>
        <v>0</v>
      </c>
    </row>
    <row r="58" spans="1:5" x14ac:dyDescent="0.3">
      <c r="A58" s="199">
        <f t="shared" si="0"/>
        <v>50</v>
      </c>
      <c r="B58" s="4" t="s">
        <v>1391</v>
      </c>
      <c r="C58" s="5">
        <v>3</v>
      </c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 t="s">
        <v>1392</v>
      </c>
      <c r="C59" s="5">
        <v>10</v>
      </c>
      <c r="D59" s="5">
        <v>10</v>
      </c>
      <c r="E59" s="201">
        <f t="shared" si="1"/>
        <v>0</v>
      </c>
    </row>
    <row r="60" spans="1:5" x14ac:dyDescent="0.3">
      <c r="A60" s="199">
        <f t="shared" si="0"/>
        <v>52</v>
      </c>
      <c r="B60" s="4" t="s">
        <v>1393</v>
      </c>
      <c r="C60" s="5">
        <v>4</v>
      </c>
      <c r="D60" s="5">
        <v>6</v>
      </c>
      <c r="E60" s="201">
        <f t="shared" si="1"/>
        <v>0</v>
      </c>
    </row>
    <row r="61" spans="1:5" x14ac:dyDescent="0.3">
      <c r="A61" s="199">
        <f t="shared" si="0"/>
        <v>53</v>
      </c>
      <c r="B61" s="4" t="s">
        <v>1394</v>
      </c>
      <c r="C61" s="5">
        <v>15</v>
      </c>
      <c r="D61" s="5">
        <v>2</v>
      </c>
      <c r="E61" s="201">
        <f t="shared" si="1"/>
        <v>0</v>
      </c>
    </row>
    <row r="62" spans="1:5" x14ac:dyDescent="0.3">
      <c r="A62" s="199">
        <f t="shared" si="0"/>
        <v>54</v>
      </c>
      <c r="B62" s="4" t="s">
        <v>1395</v>
      </c>
      <c r="C62" s="5">
        <v>7</v>
      </c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 t="s">
        <v>1396</v>
      </c>
      <c r="C63" s="5">
        <v>1</v>
      </c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 t="s">
        <v>215</v>
      </c>
      <c r="C64" s="5">
        <v>5</v>
      </c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 t="s">
        <v>2487</v>
      </c>
      <c r="C65" s="5">
        <v>3</v>
      </c>
      <c r="D65" s="5">
        <v>2</v>
      </c>
      <c r="E65" s="201">
        <f t="shared" si="1"/>
        <v>0</v>
      </c>
    </row>
    <row r="66" spans="1:5" x14ac:dyDescent="0.3">
      <c r="A66" s="199">
        <f t="shared" si="0"/>
        <v>58</v>
      </c>
      <c r="B66" s="4" t="s">
        <v>216</v>
      </c>
      <c r="C66" s="5">
        <v>26</v>
      </c>
      <c r="D66" s="5">
        <v>20</v>
      </c>
      <c r="E66" s="201">
        <f t="shared" si="1"/>
        <v>0</v>
      </c>
    </row>
    <row r="67" spans="1:5" x14ac:dyDescent="0.3">
      <c r="A67" s="199">
        <f t="shared" si="0"/>
        <v>59</v>
      </c>
      <c r="B67" s="4" t="s">
        <v>217</v>
      </c>
      <c r="C67" s="5">
        <v>22</v>
      </c>
      <c r="D67" s="5">
        <v>18</v>
      </c>
      <c r="E67" s="201">
        <f t="shared" si="1"/>
        <v>0</v>
      </c>
    </row>
    <row r="68" spans="1:5" x14ac:dyDescent="0.3">
      <c r="A68" s="199">
        <f t="shared" si="0"/>
        <v>60</v>
      </c>
      <c r="B68" s="4" t="s">
        <v>218</v>
      </c>
      <c r="C68" s="5">
        <v>26</v>
      </c>
      <c r="D68" s="5">
        <v>11</v>
      </c>
      <c r="E68" s="201">
        <f t="shared" si="1"/>
        <v>0</v>
      </c>
    </row>
    <row r="69" spans="1:5" x14ac:dyDescent="0.3">
      <c r="A69" s="199">
        <f t="shared" si="0"/>
        <v>61</v>
      </c>
      <c r="B69" s="4" t="s">
        <v>219</v>
      </c>
      <c r="C69" s="5">
        <v>34</v>
      </c>
      <c r="D69" s="5">
        <v>32</v>
      </c>
      <c r="E69" s="201">
        <f t="shared" si="1"/>
        <v>0</v>
      </c>
    </row>
    <row r="70" spans="1:5" x14ac:dyDescent="0.3">
      <c r="A70" s="199">
        <f t="shared" si="0"/>
        <v>62</v>
      </c>
      <c r="B70" s="4" t="s">
        <v>1397</v>
      </c>
      <c r="C70" s="5">
        <v>13</v>
      </c>
      <c r="D70" s="5">
        <v>11</v>
      </c>
      <c r="E70" s="201">
        <f t="shared" si="1"/>
        <v>0</v>
      </c>
    </row>
    <row r="71" spans="1:5" x14ac:dyDescent="0.3">
      <c r="A71" s="199">
        <f t="shared" si="0"/>
        <v>63</v>
      </c>
      <c r="B71" s="4" t="s">
        <v>220</v>
      </c>
      <c r="C71" s="5">
        <v>10</v>
      </c>
      <c r="D71" s="5">
        <v>8</v>
      </c>
      <c r="E71" s="201">
        <f t="shared" si="1"/>
        <v>0</v>
      </c>
    </row>
    <row r="72" spans="1:5" x14ac:dyDescent="0.3">
      <c r="A72" s="199">
        <f t="shared" si="0"/>
        <v>64</v>
      </c>
      <c r="B72" s="4" t="s">
        <v>1398</v>
      </c>
      <c r="C72" s="5"/>
      <c r="D72" s="5">
        <v>6</v>
      </c>
      <c r="E72" s="201">
        <f t="shared" si="1"/>
        <v>0</v>
      </c>
    </row>
    <row r="73" spans="1:5" x14ac:dyDescent="0.3">
      <c r="A73" s="199">
        <f t="shared" si="0"/>
        <v>65</v>
      </c>
      <c r="B73" s="4" t="s">
        <v>607</v>
      </c>
      <c r="C73" s="5">
        <v>27</v>
      </c>
      <c r="D73" s="5">
        <v>18</v>
      </c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 t="s">
        <v>221</v>
      </c>
      <c r="C74" s="5">
        <v>4</v>
      </c>
      <c r="D74" s="5">
        <v>5</v>
      </c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 t="s">
        <v>1399</v>
      </c>
      <c r="C75" s="5">
        <v>7</v>
      </c>
      <c r="D75" s="5">
        <v>6</v>
      </c>
      <c r="E75" s="201">
        <f t="shared" si="3"/>
        <v>0</v>
      </c>
    </row>
    <row r="76" spans="1:5" x14ac:dyDescent="0.3">
      <c r="A76" s="199">
        <f t="shared" si="2"/>
        <v>68</v>
      </c>
      <c r="B76" s="4" t="s">
        <v>1400</v>
      </c>
      <c r="C76" s="5">
        <v>13</v>
      </c>
      <c r="D76" s="5">
        <v>8</v>
      </c>
      <c r="E76" s="201">
        <f t="shared" si="3"/>
        <v>0</v>
      </c>
    </row>
    <row r="77" spans="1:5" x14ac:dyDescent="0.3">
      <c r="A77" s="199">
        <f t="shared" si="2"/>
        <v>69</v>
      </c>
      <c r="B77" s="4" t="s">
        <v>1401</v>
      </c>
      <c r="C77" s="5">
        <v>2</v>
      </c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 t="s">
        <v>1402</v>
      </c>
      <c r="C78" s="5">
        <v>4</v>
      </c>
      <c r="D78" s="5">
        <v>10</v>
      </c>
      <c r="E78" s="201">
        <f t="shared" si="3"/>
        <v>0</v>
      </c>
    </row>
    <row r="79" spans="1:5" x14ac:dyDescent="0.3">
      <c r="A79" s="199">
        <f t="shared" si="2"/>
        <v>71</v>
      </c>
      <c r="B79" s="4" t="s">
        <v>1403</v>
      </c>
      <c r="C79" s="5">
        <v>1</v>
      </c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 t="s">
        <v>2488</v>
      </c>
      <c r="C80" s="5">
        <v>15</v>
      </c>
      <c r="D80" s="5">
        <v>13</v>
      </c>
      <c r="E80" s="201">
        <f t="shared" si="3"/>
        <v>0</v>
      </c>
    </row>
    <row r="81" spans="1:5" x14ac:dyDescent="0.3">
      <c r="A81" s="199">
        <f t="shared" si="2"/>
        <v>73</v>
      </c>
      <c r="B81" s="4" t="s">
        <v>1404</v>
      </c>
      <c r="C81" s="5">
        <v>22</v>
      </c>
      <c r="D81" s="5">
        <v>11</v>
      </c>
      <c r="E81" s="201">
        <f t="shared" si="3"/>
        <v>0</v>
      </c>
    </row>
    <row r="82" spans="1:5" x14ac:dyDescent="0.3">
      <c r="A82" s="199">
        <f t="shared" si="2"/>
        <v>74</v>
      </c>
      <c r="B82" s="4" t="s">
        <v>1405</v>
      </c>
      <c r="C82" s="5">
        <v>4</v>
      </c>
      <c r="D82" s="5">
        <v>9</v>
      </c>
      <c r="E82" s="201">
        <f t="shared" si="3"/>
        <v>0</v>
      </c>
    </row>
    <row r="83" spans="1:5" x14ac:dyDescent="0.3">
      <c r="A83" s="199">
        <f t="shared" si="2"/>
        <v>75</v>
      </c>
      <c r="B83" s="4" t="s">
        <v>1406</v>
      </c>
      <c r="C83" s="5">
        <v>40</v>
      </c>
      <c r="D83" s="5">
        <v>21</v>
      </c>
      <c r="E83" s="201">
        <f t="shared" si="3"/>
        <v>0</v>
      </c>
    </row>
    <row r="84" spans="1:5" x14ac:dyDescent="0.3">
      <c r="A84" s="199">
        <f t="shared" si="2"/>
        <v>76</v>
      </c>
      <c r="B84" s="4" t="s">
        <v>1407</v>
      </c>
      <c r="C84" s="5">
        <v>5</v>
      </c>
      <c r="D84" s="5">
        <v>3</v>
      </c>
      <c r="E84" s="201">
        <f t="shared" si="3"/>
        <v>0</v>
      </c>
    </row>
    <row r="85" spans="1:5" x14ac:dyDescent="0.3">
      <c r="A85" s="199">
        <f t="shared" si="2"/>
        <v>77</v>
      </c>
      <c r="B85" s="4" t="s">
        <v>1408</v>
      </c>
      <c r="C85" s="5">
        <v>8</v>
      </c>
      <c r="D85" s="5">
        <v>6</v>
      </c>
      <c r="E85" s="201">
        <f t="shared" si="3"/>
        <v>0</v>
      </c>
    </row>
    <row r="86" spans="1:5" x14ac:dyDescent="0.3">
      <c r="A86" s="199">
        <f t="shared" si="2"/>
        <v>78</v>
      </c>
      <c r="B86" s="4" t="s">
        <v>2489</v>
      </c>
      <c r="C86" s="5">
        <v>14</v>
      </c>
      <c r="D86" s="5">
        <v>8</v>
      </c>
      <c r="E86" s="201">
        <f t="shared" si="3"/>
        <v>0</v>
      </c>
    </row>
    <row r="87" spans="1:5" x14ac:dyDescent="0.3">
      <c r="A87" s="199">
        <f t="shared" si="2"/>
        <v>79</v>
      </c>
      <c r="B87" s="4" t="s">
        <v>2490</v>
      </c>
      <c r="C87" s="5">
        <v>7</v>
      </c>
      <c r="D87" s="5">
        <v>3</v>
      </c>
      <c r="E87" s="201">
        <f t="shared" si="3"/>
        <v>0</v>
      </c>
    </row>
    <row r="88" spans="1:5" x14ac:dyDescent="0.3">
      <c r="A88" s="199">
        <f t="shared" si="2"/>
        <v>80</v>
      </c>
      <c r="B88" s="4" t="s">
        <v>2491</v>
      </c>
      <c r="C88" s="5">
        <v>10</v>
      </c>
      <c r="D88" s="5">
        <v>2</v>
      </c>
      <c r="E88" s="201">
        <f t="shared" si="3"/>
        <v>0</v>
      </c>
    </row>
    <row r="89" spans="1:5" x14ac:dyDescent="0.3">
      <c r="A89" s="199">
        <f t="shared" si="2"/>
        <v>81</v>
      </c>
      <c r="B89" s="4" t="s">
        <v>2492</v>
      </c>
      <c r="C89" s="5">
        <v>8</v>
      </c>
      <c r="D89" s="5">
        <v>6</v>
      </c>
      <c r="E89" s="201">
        <f t="shared" si="3"/>
        <v>0</v>
      </c>
    </row>
    <row r="90" spans="1:5" x14ac:dyDescent="0.3">
      <c r="A90" s="199">
        <f t="shared" si="2"/>
        <v>82</v>
      </c>
      <c r="B90" s="4" t="s">
        <v>1409</v>
      </c>
      <c r="C90" s="5">
        <v>12</v>
      </c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 t="s">
        <v>1410</v>
      </c>
      <c r="C91" s="5">
        <v>25</v>
      </c>
      <c r="D91" s="5">
        <v>18</v>
      </c>
      <c r="E91" s="201">
        <f t="shared" si="3"/>
        <v>0</v>
      </c>
    </row>
    <row r="92" spans="1:5" x14ac:dyDescent="0.3">
      <c r="A92" s="199">
        <f t="shared" si="2"/>
        <v>84</v>
      </c>
      <c r="B92" s="4" t="s">
        <v>1411</v>
      </c>
      <c r="C92" s="5">
        <v>5</v>
      </c>
      <c r="D92" s="5">
        <v>8</v>
      </c>
      <c r="E92" s="201">
        <f t="shared" si="3"/>
        <v>0</v>
      </c>
    </row>
    <row r="93" spans="1:5" x14ac:dyDescent="0.3">
      <c r="A93" s="199">
        <f t="shared" si="2"/>
        <v>85</v>
      </c>
      <c r="B93" s="4" t="s">
        <v>1412</v>
      </c>
      <c r="C93" s="5">
        <v>11</v>
      </c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 t="s">
        <v>1413</v>
      </c>
      <c r="C94" s="5">
        <v>5</v>
      </c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 t="s">
        <v>1414</v>
      </c>
      <c r="C95" s="5">
        <v>13</v>
      </c>
      <c r="D95" s="5">
        <v>10</v>
      </c>
      <c r="E95" s="201">
        <f t="shared" si="3"/>
        <v>0</v>
      </c>
    </row>
    <row r="96" spans="1:5" x14ac:dyDescent="0.3">
      <c r="A96" s="199">
        <f t="shared" si="2"/>
        <v>88</v>
      </c>
      <c r="B96" s="4" t="s">
        <v>1415</v>
      </c>
      <c r="C96" s="5">
        <v>31</v>
      </c>
      <c r="D96" s="5">
        <v>22</v>
      </c>
      <c r="E96" s="201">
        <f t="shared" si="3"/>
        <v>0</v>
      </c>
    </row>
    <row r="97" spans="1:5" x14ac:dyDescent="0.3">
      <c r="A97" s="199">
        <f t="shared" si="2"/>
        <v>89</v>
      </c>
      <c r="B97" s="4" t="s">
        <v>1416</v>
      </c>
      <c r="C97" s="5">
        <v>25</v>
      </c>
      <c r="D97" s="5">
        <v>16</v>
      </c>
      <c r="E97" s="201">
        <f t="shared" si="3"/>
        <v>0</v>
      </c>
    </row>
    <row r="98" spans="1:5" x14ac:dyDescent="0.3">
      <c r="A98" s="199">
        <f t="shared" si="2"/>
        <v>90</v>
      </c>
      <c r="B98" s="4" t="s">
        <v>1417</v>
      </c>
      <c r="C98" s="5">
        <v>9</v>
      </c>
      <c r="D98" s="5">
        <v>12</v>
      </c>
      <c r="E98" s="201">
        <f t="shared" si="3"/>
        <v>0</v>
      </c>
    </row>
    <row r="99" spans="1:5" x14ac:dyDescent="0.3">
      <c r="A99" s="199">
        <f t="shared" si="2"/>
        <v>91</v>
      </c>
      <c r="B99" s="4" t="s">
        <v>1418</v>
      </c>
      <c r="C99" s="5">
        <v>5</v>
      </c>
      <c r="D99" s="5">
        <v>2</v>
      </c>
      <c r="E99" s="201">
        <f t="shared" si="3"/>
        <v>0</v>
      </c>
    </row>
    <row r="100" spans="1:5" x14ac:dyDescent="0.3">
      <c r="A100" s="199">
        <f t="shared" si="2"/>
        <v>92</v>
      </c>
      <c r="B100" s="4" t="s">
        <v>1419</v>
      </c>
      <c r="C100" s="5">
        <v>15</v>
      </c>
      <c r="D100" s="5">
        <v>11</v>
      </c>
      <c r="E100" s="201">
        <f t="shared" si="3"/>
        <v>0</v>
      </c>
    </row>
    <row r="101" spans="1:5" x14ac:dyDescent="0.3">
      <c r="A101" s="199">
        <f t="shared" si="2"/>
        <v>93</v>
      </c>
      <c r="B101" s="4" t="s">
        <v>1420</v>
      </c>
      <c r="C101" s="5">
        <v>12</v>
      </c>
      <c r="D101" s="5">
        <v>16</v>
      </c>
      <c r="E101" s="201">
        <f t="shared" si="3"/>
        <v>0</v>
      </c>
    </row>
    <row r="102" spans="1:5" x14ac:dyDescent="0.3">
      <c r="A102" s="199">
        <f t="shared" si="2"/>
        <v>94</v>
      </c>
      <c r="B102" s="4" t="s">
        <v>1421</v>
      </c>
      <c r="C102" s="5">
        <v>21</v>
      </c>
      <c r="D102" s="5">
        <v>28</v>
      </c>
      <c r="E102" s="201">
        <f t="shared" si="3"/>
        <v>0</v>
      </c>
    </row>
    <row r="103" spans="1:5" x14ac:dyDescent="0.3">
      <c r="A103" s="199">
        <f t="shared" si="2"/>
        <v>95</v>
      </c>
      <c r="B103" s="4" t="s">
        <v>1422</v>
      </c>
      <c r="C103" s="5">
        <v>38</v>
      </c>
      <c r="D103" s="5">
        <v>19</v>
      </c>
      <c r="E103" s="201">
        <f t="shared" si="3"/>
        <v>0</v>
      </c>
    </row>
    <row r="104" spans="1:5" x14ac:dyDescent="0.3">
      <c r="A104" s="199">
        <f t="shared" si="2"/>
        <v>96</v>
      </c>
      <c r="B104" s="4" t="s">
        <v>1423</v>
      </c>
      <c r="C104" s="5">
        <v>14</v>
      </c>
      <c r="D104" s="5">
        <v>15</v>
      </c>
      <c r="E104" s="201">
        <f t="shared" si="3"/>
        <v>0</v>
      </c>
    </row>
    <row r="105" spans="1:5" x14ac:dyDescent="0.3">
      <c r="A105" s="199">
        <f t="shared" si="2"/>
        <v>97</v>
      </c>
      <c r="B105" s="4" t="s">
        <v>1424</v>
      </c>
      <c r="C105" s="5">
        <v>11</v>
      </c>
      <c r="D105" s="5">
        <v>20</v>
      </c>
      <c r="E105" s="201">
        <f t="shared" si="3"/>
        <v>0</v>
      </c>
    </row>
    <row r="106" spans="1:5" x14ac:dyDescent="0.3">
      <c r="A106" s="199">
        <f t="shared" si="2"/>
        <v>98</v>
      </c>
      <c r="B106" s="4" t="s">
        <v>1425</v>
      </c>
      <c r="C106" s="5">
        <v>3</v>
      </c>
      <c r="D106" s="5">
        <v>4</v>
      </c>
      <c r="E106" s="201">
        <f t="shared" si="3"/>
        <v>0</v>
      </c>
    </row>
    <row r="107" spans="1:5" x14ac:dyDescent="0.3">
      <c r="A107" s="199">
        <f t="shared" si="2"/>
        <v>99</v>
      </c>
      <c r="B107" s="4" t="s">
        <v>1426</v>
      </c>
      <c r="C107" s="5">
        <v>16</v>
      </c>
      <c r="D107" s="5">
        <v>16</v>
      </c>
      <c r="E107" s="201">
        <f t="shared" si="3"/>
        <v>0</v>
      </c>
    </row>
    <row r="108" spans="1:5" x14ac:dyDescent="0.3">
      <c r="A108" s="199">
        <f t="shared" si="2"/>
        <v>100</v>
      </c>
      <c r="B108" s="4" t="s">
        <v>1427</v>
      </c>
      <c r="C108" s="5">
        <v>7</v>
      </c>
      <c r="D108" s="5">
        <v>11</v>
      </c>
      <c r="E108" s="201">
        <f t="shared" si="3"/>
        <v>0</v>
      </c>
    </row>
    <row r="109" spans="1:5" x14ac:dyDescent="0.3">
      <c r="A109" s="199">
        <f t="shared" si="2"/>
        <v>101</v>
      </c>
      <c r="B109" s="4" t="s">
        <v>1428</v>
      </c>
      <c r="C109" s="5">
        <v>8</v>
      </c>
      <c r="D109" s="5">
        <v>10</v>
      </c>
      <c r="E109" s="201">
        <f t="shared" si="3"/>
        <v>0</v>
      </c>
    </row>
    <row r="110" spans="1:5" x14ac:dyDescent="0.3">
      <c r="A110" s="199">
        <f t="shared" si="2"/>
        <v>102</v>
      </c>
      <c r="B110" s="4" t="s">
        <v>1429</v>
      </c>
      <c r="C110" s="5">
        <v>11</v>
      </c>
      <c r="D110" s="5">
        <v>3</v>
      </c>
      <c r="E110" s="201">
        <f t="shared" si="3"/>
        <v>0</v>
      </c>
    </row>
    <row r="111" spans="1:5" x14ac:dyDescent="0.3">
      <c r="A111" s="199">
        <f t="shared" si="2"/>
        <v>103</v>
      </c>
      <c r="B111" s="4" t="s">
        <v>1430</v>
      </c>
      <c r="C111" s="5">
        <v>13</v>
      </c>
      <c r="D111" s="5">
        <v>4</v>
      </c>
      <c r="E111" s="201">
        <f t="shared" si="3"/>
        <v>0</v>
      </c>
    </row>
    <row r="112" spans="1:5" x14ac:dyDescent="0.3">
      <c r="A112" s="199">
        <f t="shared" si="2"/>
        <v>104</v>
      </c>
      <c r="B112" s="4" t="s">
        <v>1431</v>
      </c>
      <c r="C112" s="5">
        <v>5</v>
      </c>
      <c r="D112" s="5">
        <v>6</v>
      </c>
      <c r="E112" s="201">
        <f t="shared" si="3"/>
        <v>0</v>
      </c>
    </row>
    <row r="113" spans="1:5" x14ac:dyDescent="0.3">
      <c r="A113" s="199">
        <f t="shared" si="2"/>
        <v>105</v>
      </c>
      <c r="B113" s="4" t="s">
        <v>1432</v>
      </c>
      <c r="C113" s="5">
        <v>11</v>
      </c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 t="s">
        <v>1433</v>
      </c>
      <c r="C114" s="5">
        <v>29</v>
      </c>
      <c r="D114" s="5">
        <v>4</v>
      </c>
      <c r="E114" s="201">
        <f t="shared" si="3"/>
        <v>0</v>
      </c>
    </row>
    <row r="115" spans="1:5" x14ac:dyDescent="0.3">
      <c r="A115" s="199">
        <f t="shared" si="2"/>
        <v>107</v>
      </c>
      <c r="B115" s="4" t="s">
        <v>1434</v>
      </c>
      <c r="C115" s="5">
        <v>6</v>
      </c>
      <c r="D115" s="5">
        <v>1</v>
      </c>
      <c r="E115" s="201">
        <f t="shared" si="3"/>
        <v>0</v>
      </c>
    </row>
    <row r="116" spans="1:5" x14ac:dyDescent="0.3">
      <c r="A116" s="199">
        <f t="shared" si="2"/>
        <v>108</v>
      </c>
      <c r="B116" s="4" t="s">
        <v>1435</v>
      </c>
      <c r="C116" s="5"/>
      <c r="D116" s="5">
        <v>7</v>
      </c>
      <c r="E116" s="201">
        <f t="shared" si="3"/>
        <v>0</v>
      </c>
    </row>
    <row r="117" spans="1:5" x14ac:dyDescent="0.3">
      <c r="A117" s="199">
        <f t="shared" si="2"/>
        <v>109</v>
      </c>
      <c r="B117" s="4" t="s">
        <v>1436</v>
      </c>
      <c r="C117" s="5">
        <v>33</v>
      </c>
      <c r="D117" s="5">
        <v>16</v>
      </c>
      <c r="E117" s="201">
        <f t="shared" si="3"/>
        <v>0</v>
      </c>
    </row>
    <row r="118" spans="1:5" x14ac:dyDescent="0.3">
      <c r="A118" s="199">
        <f t="shared" si="2"/>
        <v>110</v>
      </c>
      <c r="B118" s="4" t="s">
        <v>1437</v>
      </c>
      <c r="C118" s="5">
        <v>28</v>
      </c>
      <c r="D118" s="5">
        <v>8</v>
      </c>
      <c r="E118" s="201">
        <f t="shared" si="3"/>
        <v>0</v>
      </c>
    </row>
    <row r="119" spans="1:5" x14ac:dyDescent="0.3">
      <c r="A119" s="199">
        <f t="shared" si="2"/>
        <v>111</v>
      </c>
      <c r="B119" s="4" t="s">
        <v>1438</v>
      </c>
      <c r="C119" s="5">
        <v>20</v>
      </c>
      <c r="D119" s="5">
        <v>21</v>
      </c>
      <c r="E119" s="201">
        <f t="shared" si="3"/>
        <v>0</v>
      </c>
    </row>
    <row r="120" spans="1:5" x14ac:dyDescent="0.3">
      <c r="A120" s="199">
        <f t="shared" si="2"/>
        <v>112</v>
      </c>
      <c r="B120" s="4" t="s">
        <v>1439</v>
      </c>
      <c r="C120" s="5">
        <v>30</v>
      </c>
      <c r="D120" s="5">
        <v>27</v>
      </c>
      <c r="E120" s="201">
        <f t="shared" si="3"/>
        <v>0</v>
      </c>
    </row>
    <row r="121" spans="1:5" x14ac:dyDescent="0.3">
      <c r="A121" s="199">
        <f t="shared" si="2"/>
        <v>113</v>
      </c>
      <c r="B121" s="4" t="s">
        <v>1440</v>
      </c>
      <c r="C121" s="5">
        <v>10</v>
      </c>
      <c r="D121" s="5">
        <v>7</v>
      </c>
      <c r="E121" s="201">
        <f t="shared" si="3"/>
        <v>0</v>
      </c>
    </row>
    <row r="122" spans="1:5" x14ac:dyDescent="0.3">
      <c r="A122" s="199">
        <f t="shared" si="2"/>
        <v>114</v>
      </c>
      <c r="B122" s="4" t="s">
        <v>1441</v>
      </c>
      <c r="C122" s="5">
        <v>22</v>
      </c>
      <c r="D122" s="5">
        <v>17</v>
      </c>
      <c r="E122" s="201">
        <f t="shared" si="3"/>
        <v>0</v>
      </c>
    </row>
    <row r="123" spans="1:5" x14ac:dyDescent="0.3">
      <c r="A123" s="199">
        <f t="shared" si="2"/>
        <v>115</v>
      </c>
      <c r="B123" s="4" t="s">
        <v>1442</v>
      </c>
      <c r="C123" s="5">
        <v>26</v>
      </c>
      <c r="D123" s="5">
        <v>9</v>
      </c>
      <c r="E123" s="201">
        <f t="shared" si="3"/>
        <v>0</v>
      </c>
    </row>
    <row r="124" spans="1:5" x14ac:dyDescent="0.3">
      <c r="A124" s="199">
        <f t="shared" si="2"/>
        <v>116</v>
      </c>
      <c r="B124" s="4" t="s">
        <v>1443</v>
      </c>
      <c r="C124" s="5">
        <v>22</v>
      </c>
      <c r="D124" s="5">
        <v>10</v>
      </c>
      <c r="E124" s="201">
        <f t="shared" si="3"/>
        <v>0</v>
      </c>
    </row>
    <row r="125" spans="1:5" x14ac:dyDescent="0.3">
      <c r="A125" s="199">
        <f t="shared" si="2"/>
        <v>117</v>
      </c>
      <c r="B125" s="4" t="s">
        <v>1444</v>
      </c>
      <c r="C125" s="5">
        <v>25</v>
      </c>
      <c r="D125" s="5">
        <v>15</v>
      </c>
      <c r="E125" s="201">
        <f t="shared" si="3"/>
        <v>0</v>
      </c>
    </row>
    <row r="126" spans="1:5" x14ac:dyDescent="0.3">
      <c r="A126" s="199">
        <f t="shared" si="2"/>
        <v>118</v>
      </c>
      <c r="B126" s="4" t="s">
        <v>1445</v>
      </c>
      <c r="C126" s="5">
        <v>40</v>
      </c>
      <c r="D126" s="5">
        <v>8</v>
      </c>
      <c r="E126" s="201">
        <f t="shared" si="3"/>
        <v>0</v>
      </c>
    </row>
    <row r="127" spans="1:5" x14ac:dyDescent="0.3">
      <c r="A127" s="199">
        <f t="shared" si="2"/>
        <v>119</v>
      </c>
      <c r="B127" s="4" t="s">
        <v>1446</v>
      </c>
      <c r="C127" s="5">
        <v>24</v>
      </c>
      <c r="D127" s="5">
        <v>8</v>
      </c>
      <c r="E127" s="201">
        <f t="shared" si="3"/>
        <v>0</v>
      </c>
    </row>
    <row r="128" spans="1:5" x14ac:dyDescent="0.3">
      <c r="A128" s="199">
        <f t="shared" si="2"/>
        <v>120</v>
      </c>
      <c r="B128" s="4" t="s">
        <v>1447</v>
      </c>
      <c r="C128" s="5">
        <v>20</v>
      </c>
      <c r="D128" s="5">
        <v>13</v>
      </c>
      <c r="E128" s="201">
        <f t="shared" si="3"/>
        <v>0</v>
      </c>
    </row>
    <row r="129" spans="1:5" x14ac:dyDescent="0.3">
      <c r="A129" s="199">
        <f t="shared" si="2"/>
        <v>121</v>
      </c>
      <c r="B129" s="4" t="s">
        <v>1448</v>
      </c>
      <c r="C129" s="5">
        <v>15</v>
      </c>
      <c r="D129" s="5">
        <v>16</v>
      </c>
      <c r="E129" s="201">
        <f t="shared" si="3"/>
        <v>0</v>
      </c>
    </row>
    <row r="130" spans="1:5" x14ac:dyDescent="0.3">
      <c r="A130" s="199">
        <f t="shared" si="2"/>
        <v>122</v>
      </c>
      <c r="B130" s="4" t="s">
        <v>1449</v>
      </c>
      <c r="C130" s="5">
        <v>6</v>
      </c>
      <c r="D130" s="5">
        <v>4</v>
      </c>
      <c r="E130" s="201">
        <f t="shared" si="3"/>
        <v>0</v>
      </c>
    </row>
    <row r="131" spans="1:5" x14ac:dyDescent="0.3">
      <c r="A131" s="199">
        <f t="shared" si="2"/>
        <v>123</v>
      </c>
      <c r="B131" s="4" t="s">
        <v>1450</v>
      </c>
      <c r="C131" s="5">
        <v>26</v>
      </c>
      <c r="D131" s="5">
        <v>12</v>
      </c>
      <c r="E131" s="201">
        <f t="shared" si="3"/>
        <v>0</v>
      </c>
    </row>
    <row r="132" spans="1:5" x14ac:dyDescent="0.3">
      <c r="A132" s="199">
        <f t="shared" si="2"/>
        <v>124</v>
      </c>
      <c r="B132" s="4" t="s">
        <v>1451</v>
      </c>
      <c r="C132" s="5">
        <v>14</v>
      </c>
      <c r="D132" s="5">
        <v>3</v>
      </c>
      <c r="E132" s="201">
        <f t="shared" si="3"/>
        <v>0</v>
      </c>
    </row>
    <row r="133" spans="1:5" x14ac:dyDescent="0.3">
      <c r="A133" s="199">
        <f t="shared" si="2"/>
        <v>125</v>
      </c>
      <c r="B133" s="4" t="s">
        <v>1452</v>
      </c>
      <c r="C133" s="5">
        <v>22</v>
      </c>
      <c r="D133" s="5">
        <v>4</v>
      </c>
      <c r="E133" s="201">
        <f t="shared" si="3"/>
        <v>0</v>
      </c>
    </row>
    <row r="134" spans="1:5" x14ac:dyDescent="0.3">
      <c r="A134" s="199">
        <f t="shared" si="2"/>
        <v>126</v>
      </c>
      <c r="B134" s="4" t="s">
        <v>222</v>
      </c>
      <c r="C134" s="5">
        <v>15</v>
      </c>
      <c r="D134" s="5">
        <v>11</v>
      </c>
      <c r="E134" s="201">
        <f t="shared" si="3"/>
        <v>0</v>
      </c>
    </row>
    <row r="135" spans="1:5" x14ac:dyDescent="0.3">
      <c r="A135" s="199">
        <f t="shared" si="2"/>
        <v>127</v>
      </c>
      <c r="B135" s="4" t="s">
        <v>223</v>
      </c>
      <c r="C135" s="5">
        <v>26</v>
      </c>
      <c r="D135" s="5">
        <v>9</v>
      </c>
      <c r="E135" s="201">
        <f t="shared" si="3"/>
        <v>0</v>
      </c>
    </row>
    <row r="136" spans="1:5" x14ac:dyDescent="0.3">
      <c r="A136" s="199">
        <f t="shared" si="2"/>
        <v>128</v>
      </c>
      <c r="B136" s="4" t="s">
        <v>224</v>
      </c>
      <c r="C136" s="5">
        <v>20</v>
      </c>
      <c r="D136" s="5">
        <v>8</v>
      </c>
      <c r="E136" s="201">
        <f t="shared" si="3"/>
        <v>0</v>
      </c>
    </row>
    <row r="137" spans="1:5" x14ac:dyDescent="0.3">
      <c r="A137" s="199">
        <f t="shared" si="2"/>
        <v>129</v>
      </c>
      <c r="B137" s="4" t="s">
        <v>225</v>
      </c>
      <c r="C137" s="5">
        <v>13</v>
      </c>
      <c r="D137" s="5">
        <v>18</v>
      </c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 t="s">
        <v>226</v>
      </c>
      <c r="C138" s="5">
        <v>12</v>
      </c>
      <c r="D138" s="5">
        <v>6</v>
      </c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 t="s">
        <v>227</v>
      </c>
      <c r="C139" s="5">
        <v>12</v>
      </c>
      <c r="D139" s="5">
        <v>15</v>
      </c>
      <c r="E139" s="201">
        <f t="shared" si="5"/>
        <v>0</v>
      </c>
    </row>
    <row r="140" spans="1:5" x14ac:dyDescent="0.3">
      <c r="A140" s="199">
        <f t="shared" si="4"/>
        <v>132</v>
      </c>
      <c r="B140" s="4" t="s">
        <v>228</v>
      </c>
      <c r="C140" s="5">
        <v>1</v>
      </c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 t="s">
        <v>1453</v>
      </c>
      <c r="C141" s="5">
        <v>10</v>
      </c>
      <c r="D141" s="5">
        <v>9</v>
      </c>
      <c r="E141" s="201">
        <f t="shared" si="5"/>
        <v>0</v>
      </c>
    </row>
    <row r="142" spans="1:5" x14ac:dyDescent="0.3">
      <c r="A142" s="199">
        <f t="shared" si="4"/>
        <v>134</v>
      </c>
      <c r="B142" s="4" t="s">
        <v>1454</v>
      </c>
      <c r="C142" s="5">
        <v>7</v>
      </c>
      <c r="D142" s="5">
        <v>4</v>
      </c>
      <c r="E142" s="201">
        <f t="shared" si="5"/>
        <v>0</v>
      </c>
    </row>
    <row r="143" spans="1:5" x14ac:dyDescent="0.3">
      <c r="A143" s="199">
        <f t="shared" si="4"/>
        <v>135</v>
      </c>
      <c r="B143" s="4" t="s">
        <v>1455</v>
      </c>
      <c r="C143" s="5">
        <v>12</v>
      </c>
      <c r="D143" s="5">
        <v>10</v>
      </c>
      <c r="E143" s="201">
        <f t="shared" si="5"/>
        <v>0</v>
      </c>
    </row>
    <row r="144" spans="1:5" x14ac:dyDescent="0.3">
      <c r="A144" s="199">
        <f t="shared" si="4"/>
        <v>136</v>
      </c>
      <c r="B144" s="4" t="s">
        <v>1456</v>
      </c>
      <c r="C144" s="5">
        <v>7</v>
      </c>
      <c r="D144" s="5">
        <v>17</v>
      </c>
      <c r="E144" s="201">
        <f t="shared" si="5"/>
        <v>0</v>
      </c>
    </row>
    <row r="145" spans="1:5" x14ac:dyDescent="0.3">
      <c r="A145" s="199">
        <f t="shared" si="4"/>
        <v>137</v>
      </c>
      <c r="B145" s="4" t="s">
        <v>1457</v>
      </c>
      <c r="C145" s="5">
        <v>4</v>
      </c>
      <c r="D145" s="5">
        <v>8</v>
      </c>
      <c r="E145" s="201">
        <f t="shared" si="5"/>
        <v>0</v>
      </c>
    </row>
    <row r="146" spans="1:5" x14ac:dyDescent="0.3">
      <c r="A146" s="199">
        <f t="shared" si="4"/>
        <v>138</v>
      </c>
      <c r="B146" s="4" t="s">
        <v>1458</v>
      </c>
      <c r="C146" s="5">
        <v>24</v>
      </c>
      <c r="D146" s="5">
        <v>22</v>
      </c>
      <c r="E146" s="201">
        <f t="shared" si="5"/>
        <v>0</v>
      </c>
    </row>
    <row r="147" spans="1:5" x14ac:dyDescent="0.3">
      <c r="A147" s="199">
        <f t="shared" si="4"/>
        <v>139</v>
      </c>
      <c r="B147" s="4" t="s">
        <v>1459</v>
      </c>
      <c r="C147" s="5">
        <v>49</v>
      </c>
      <c r="D147" s="5">
        <v>19</v>
      </c>
      <c r="E147" s="201">
        <f t="shared" si="5"/>
        <v>0</v>
      </c>
    </row>
    <row r="148" spans="1:5" x14ac:dyDescent="0.3">
      <c r="A148" s="199">
        <f t="shared" si="4"/>
        <v>140</v>
      </c>
      <c r="B148" s="4" t="s">
        <v>1460</v>
      </c>
      <c r="C148" s="5">
        <v>23</v>
      </c>
      <c r="D148" s="5">
        <v>9</v>
      </c>
      <c r="E148" s="201">
        <f t="shared" si="5"/>
        <v>0</v>
      </c>
    </row>
    <row r="149" spans="1:5" x14ac:dyDescent="0.3">
      <c r="A149" s="199">
        <f t="shared" si="4"/>
        <v>141</v>
      </c>
      <c r="B149" s="4" t="s">
        <v>1461</v>
      </c>
      <c r="C149" s="5">
        <v>26</v>
      </c>
      <c r="D149" s="5">
        <v>22</v>
      </c>
      <c r="E149" s="201">
        <f t="shared" si="5"/>
        <v>0</v>
      </c>
    </row>
    <row r="150" spans="1:5" x14ac:dyDescent="0.3">
      <c r="A150" s="199">
        <f t="shared" si="4"/>
        <v>142</v>
      </c>
      <c r="B150" s="4" t="s">
        <v>229</v>
      </c>
      <c r="C150" s="5">
        <v>16</v>
      </c>
      <c r="D150" s="5">
        <v>7</v>
      </c>
      <c r="E150" s="201">
        <f t="shared" si="5"/>
        <v>0</v>
      </c>
    </row>
    <row r="151" spans="1:5" x14ac:dyDescent="0.3">
      <c r="A151" s="199">
        <f t="shared" si="4"/>
        <v>143</v>
      </c>
      <c r="B151" s="4" t="s">
        <v>230</v>
      </c>
      <c r="C151" s="5">
        <v>21</v>
      </c>
      <c r="D151" s="5">
        <v>13</v>
      </c>
      <c r="E151" s="201">
        <f t="shared" si="5"/>
        <v>0</v>
      </c>
    </row>
    <row r="152" spans="1:5" x14ac:dyDescent="0.3">
      <c r="A152" s="199">
        <f t="shared" si="4"/>
        <v>144</v>
      </c>
      <c r="B152" s="4" t="s">
        <v>231</v>
      </c>
      <c r="C152" s="5">
        <v>27</v>
      </c>
      <c r="D152" s="5">
        <v>19</v>
      </c>
      <c r="E152" s="201">
        <f t="shared" si="5"/>
        <v>0</v>
      </c>
    </row>
    <row r="153" spans="1:5" x14ac:dyDescent="0.3">
      <c r="A153" s="199">
        <f t="shared" si="4"/>
        <v>145</v>
      </c>
      <c r="B153" s="4" t="s">
        <v>232</v>
      </c>
      <c r="C153" s="5">
        <v>10</v>
      </c>
      <c r="D153" s="5">
        <v>14</v>
      </c>
      <c r="E153" s="201">
        <f t="shared" si="5"/>
        <v>0</v>
      </c>
    </row>
    <row r="154" spans="1:5" x14ac:dyDescent="0.3">
      <c r="A154" s="199">
        <f t="shared" si="4"/>
        <v>146</v>
      </c>
      <c r="B154" s="4" t="s">
        <v>233</v>
      </c>
      <c r="C154" s="5">
        <v>9</v>
      </c>
      <c r="D154" s="5">
        <v>7</v>
      </c>
      <c r="E154" s="201">
        <f t="shared" si="5"/>
        <v>0</v>
      </c>
    </row>
    <row r="155" spans="1:5" x14ac:dyDescent="0.3">
      <c r="A155" s="199">
        <f t="shared" si="4"/>
        <v>147</v>
      </c>
      <c r="B155" s="4" t="s">
        <v>234</v>
      </c>
      <c r="C155" s="5">
        <v>34</v>
      </c>
      <c r="D155" s="5">
        <v>20</v>
      </c>
      <c r="E155" s="201">
        <f t="shared" si="5"/>
        <v>0</v>
      </c>
    </row>
    <row r="156" spans="1:5" x14ac:dyDescent="0.3">
      <c r="A156" s="199">
        <f t="shared" si="4"/>
        <v>148</v>
      </c>
      <c r="B156" s="4" t="s">
        <v>235</v>
      </c>
      <c r="C156" s="5">
        <v>36</v>
      </c>
      <c r="D156" s="5">
        <v>17</v>
      </c>
      <c r="E156" s="201">
        <f t="shared" si="5"/>
        <v>0</v>
      </c>
    </row>
    <row r="157" spans="1:5" x14ac:dyDescent="0.3">
      <c r="A157" s="199">
        <f t="shared" si="4"/>
        <v>149</v>
      </c>
      <c r="B157" s="4" t="s">
        <v>236</v>
      </c>
      <c r="C157" s="5">
        <v>20</v>
      </c>
      <c r="D157" s="5">
        <v>17</v>
      </c>
      <c r="E157" s="201">
        <f t="shared" si="5"/>
        <v>0</v>
      </c>
    </row>
    <row r="158" spans="1:5" x14ac:dyDescent="0.3">
      <c r="A158" s="199">
        <f t="shared" si="4"/>
        <v>150</v>
      </c>
      <c r="B158" s="4" t="s">
        <v>237</v>
      </c>
      <c r="C158" s="5">
        <v>10</v>
      </c>
      <c r="D158" s="5">
        <v>10</v>
      </c>
      <c r="E158" s="201">
        <f t="shared" si="5"/>
        <v>0</v>
      </c>
    </row>
    <row r="159" spans="1:5" x14ac:dyDescent="0.3">
      <c r="A159" s="199">
        <f t="shared" si="4"/>
        <v>151</v>
      </c>
      <c r="B159" s="4" t="s">
        <v>238</v>
      </c>
      <c r="C159" s="5">
        <v>2</v>
      </c>
      <c r="D159" s="5">
        <v>11</v>
      </c>
      <c r="E159" s="201">
        <f t="shared" si="5"/>
        <v>0</v>
      </c>
    </row>
    <row r="160" spans="1:5" x14ac:dyDescent="0.3">
      <c r="A160" s="199">
        <f t="shared" si="4"/>
        <v>152</v>
      </c>
      <c r="B160" s="4" t="s">
        <v>239</v>
      </c>
      <c r="C160" s="5">
        <v>15</v>
      </c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 t="s">
        <v>240</v>
      </c>
      <c r="C161" s="5">
        <v>9</v>
      </c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 t="s">
        <v>241</v>
      </c>
      <c r="C162" s="5">
        <v>13</v>
      </c>
      <c r="D162" s="5">
        <v>11</v>
      </c>
      <c r="E162" s="201">
        <f t="shared" si="5"/>
        <v>0</v>
      </c>
    </row>
    <row r="163" spans="1:5" x14ac:dyDescent="0.3">
      <c r="A163" s="199">
        <f t="shared" si="4"/>
        <v>155</v>
      </c>
      <c r="B163" s="4" t="s">
        <v>242</v>
      </c>
      <c r="C163" s="5">
        <v>29</v>
      </c>
      <c r="D163" s="5">
        <v>12</v>
      </c>
      <c r="E163" s="201">
        <f t="shared" si="5"/>
        <v>0</v>
      </c>
    </row>
    <row r="164" spans="1:5" x14ac:dyDescent="0.3">
      <c r="A164" s="199">
        <f t="shared" si="4"/>
        <v>156</v>
      </c>
      <c r="B164" s="4" t="s">
        <v>243</v>
      </c>
      <c r="C164" s="5">
        <v>19</v>
      </c>
      <c r="D164" s="5">
        <v>28</v>
      </c>
      <c r="E164" s="201">
        <f t="shared" si="5"/>
        <v>0</v>
      </c>
    </row>
    <row r="165" spans="1:5" x14ac:dyDescent="0.3">
      <c r="A165" s="199">
        <f t="shared" si="4"/>
        <v>157</v>
      </c>
      <c r="B165" s="4" t="s">
        <v>244</v>
      </c>
      <c r="C165" s="5">
        <v>25</v>
      </c>
      <c r="D165" s="5">
        <v>22</v>
      </c>
      <c r="E165" s="201">
        <f t="shared" si="5"/>
        <v>0</v>
      </c>
    </row>
    <row r="166" spans="1:5" x14ac:dyDescent="0.3">
      <c r="A166" s="199">
        <f t="shared" si="4"/>
        <v>158</v>
      </c>
      <c r="B166" s="4" t="s">
        <v>245</v>
      </c>
      <c r="C166" s="5">
        <v>26</v>
      </c>
      <c r="D166" s="5">
        <v>11</v>
      </c>
      <c r="E166" s="201">
        <f t="shared" si="5"/>
        <v>0</v>
      </c>
    </row>
    <row r="167" spans="1:5" x14ac:dyDescent="0.3">
      <c r="A167" s="199">
        <f t="shared" si="4"/>
        <v>159</v>
      </c>
      <c r="B167" s="4" t="s">
        <v>246</v>
      </c>
      <c r="C167" s="5">
        <v>11</v>
      </c>
      <c r="D167" s="5">
        <v>8</v>
      </c>
      <c r="E167" s="201">
        <f t="shared" si="5"/>
        <v>0</v>
      </c>
    </row>
    <row r="168" spans="1:5" x14ac:dyDescent="0.3">
      <c r="A168" s="199">
        <f t="shared" si="4"/>
        <v>160</v>
      </c>
      <c r="B168" s="4" t="s">
        <v>247</v>
      </c>
      <c r="C168" s="5">
        <v>18</v>
      </c>
      <c r="D168" s="5">
        <v>7</v>
      </c>
      <c r="E168" s="201">
        <f t="shared" si="5"/>
        <v>0</v>
      </c>
    </row>
    <row r="169" spans="1:5" x14ac:dyDescent="0.3">
      <c r="A169" s="199">
        <f t="shared" si="4"/>
        <v>161</v>
      </c>
      <c r="B169" s="4" t="s">
        <v>248</v>
      </c>
      <c r="C169" s="5">
        <v>18</v>
      </c>
      <c r="D169" s="5">
        <v>15</v>
      </c>
      <c r="E169" s="201">
        <f t="shared" si="5"/>
        <v>0</v>
      </c>
    </row>
    <row r="170" spans="1:5" x14ac:dyDescent="0.3">
      <c r="A170" s="199">
        <f t="shared" si="4"/>
        <v>162</v>
      </c>
      <c r="B170" s="4" t="s">
        <v>249</v>
      </c>
      <c r="C170" s="5">
        <v>7</v>
      </c>
      <c r="D170" s="5">
        <v>14</v>
      </c>
      <c r="E170" s="201">
        <f t="shared" si="5"/>
        <v>0</v>
      </c>
    </row>
    <row r="171" spans="1:5" x14ac:dyDescent="0.3">
      <c r="A171" s="199">
        <f t="shared" si="4"/>
        <v>163</v>
      </c>
      <c r="B171" s="4" t="s">
        <v>250</v>
      </c>
      <c r="C171" s="5">
        <v>13</v>
      </c>
      <c r="D171" s="5">
        <v>14</v>
      </c>
      <c r="E171" s="201">
        <f t="shared" si="5"/>
        <v>0</v>
      </c>
    </row>
    <row r="172" spans="1:5" x14ac:dyDescent="0.3">
      <c r="A172" s="199">
        <f t="shared" si="4"/>
        <v>164</v>
      </c>
      <c r="B172" s="4" t="s">
        <v>251</v>
      </c>
      <c r="C172" s="5">
        <v>6</v>
      </c>
      <c r="D172" s="5">
        <v>5</v>
      </c>
      <c r="E172" s="201">
        <f t="shared" si="5"/>
        <v>0</v>
      </c>
    </row>
    <row r="173" spans="1:5" x14ac:dyDescent="0.3">
      <c r="A173" s="199">
        <f t="shared" si="4"/>
        <v>165</v>
      </c>
      <c r="B173" s="4" t="s">
        <v>252</v>
      </c>
      <c r="C173" s="5">
        <v>19</v>
      </c>
      <c r="D173" s="5">
        <v>1</v>
      </c>
      <c r="E173" s="201">
        <f t="shared" si="5"/>
        <v>0</v>
      </c>
    </row>
    <row r="174" spans="1:5" x14ac:dyDescent="0.3">
      <c r="A174" s="199">
        <f t="shared" si="4"/>
        <v>166</v>
      </c>
      <c r="B174" s="4" t="s">
        <v>253</v>
      </c>
      <c r="C174" s="5">
        <v>12</v>
      </c>
      <c r="D174" s="5">
        <v>8</v>
      </c>
      <c r="E174" s="201">
        <f t="shared" si="5"/>
        <v>0</v>
      </c>
    </row>
    <row r="175" spans="1:5" x14ac:dyDescent="0.3">
      <c r="A175" s="199">
        <f t="shared" si="4"/>
        <v>167</v>
      </c>
      <c r="B175" s="4" t="s">
        <v>1462</v>
      </c>
      <c r="C175" s="5">
        <v>4</v>
      </c>
      <c r="D175" s="5">
        <v>5</v>
      </c>
      <c r="E175" s="201">
        <f t="shared" si="5"/>
        <v>0</v>
      </c>
    </row>
    <row r="176" spans="1:5" x14ac:dyDescent="0.3">
      <c r="A176" s="199">
        <f t="shared" si="4"/>
        <v>168</v>
      </c>
      <c r="B176" s="4" t="s">
        <v>1463</v>
      </c>
      <c r="C176" s="5">
        <v>2</v>
      </c>
      <c r="D176" s="5">
        <v>4</v>
      </c>
      <c r="E176" s="201">
        <f t="shared" si="5"/>
        <v>0</v>
      </c>
    </row>
    <row r="177" spans="1:5" x14ac:dyDescent="0.3">
      <c r="A177" s="199">
        <f t="shared" si="4"/>
        <v>169</v>
      </c>
      <c r="B177" s="4" t="s">
        <v>1464</v>
      </c>
      <c r="C177" s="5">
        <v>8</v>
      </c>
      <c r="D177" s="5">
        <v>1</v>
      </c>
      <c r="E177" s="201">
        <f t="shared" si="5"/>
        <v>0</v>
      </c>
    </row>
    <row r="178" spans="1:5" x14ac:dyDescent="0.3">
      <c r="A178" s="199">
        <f t="shared" si="4"/>
        <v>170</v>
      </c>
      <c r="B178" s="4" t="s">
        <v>1465</v>
      </c>
      <c r="C178" s="5">
        <v>7</v>
      </c>
      <c r="D178" s="5">
        <v>2</v>
      </c>
      <c r="E178" s="201">
        <f t="shared" si="5"/>
        <v>0</v>
      </c>
    </row>
    <row r="179" spans="1:5" x14ac:dyDescent="0.3">
      <c r="A179" s="199">
        <f t="shared" si="4"/>
        <v>171</v>
      </c>
      <c r="B179" s="4" t="s">
        <v>1466</v>
      </c>
      <c r="C179" s="5">
        <v>7</v>
      </c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 t="s">
        <v>254</v>
      </c>
      <c r="C180" s="5"/>
      <c r="D180" s="5">
        <v>16</v>
      </c>
      <c r="E180" s="201">
        <f t="shared" si="5"/>
        <v>0</v>
      </c>
    </row>
    <row r="181" spans="1:5" x14ac:dyDescent="0.3">
      <c r="A181" s="199">
        <f t="shared" si="4"/>
        <v>173</v>
      </c>
      <c r="B181" s="4" t="s">
        <v>255</v>
      </c>
      <c r="C181" s="5">
        <v>24</v>
      </c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 t="s">
        <v>1467</v>
      </c>
      <c r="C182" s="5">
        <v>6</v>
      </c>
      <c r="D182" s="5">
        <v>1</v>
      </c>
      <c r="E182" s="201">
        <f t="shared" si="5"/>
        <v>0</v>
      </c>
    </row>
    <row r="183" spans="1:5" x14ac:dyDescent="0.3">
      <c r="A183" s="199">
        <f t="shared" si="4"/>
        <v>175</v>
      </c>
      <c r="B183" s="4" t="s">
        <v>256</v>
      </c>
      <c r="C183" s="5">
        <v>17</v>
      </c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 t="s">
        <v>257</v>
      </c>
      <c r="C184" s="5">
        <v>29</v>
      </c>
      <c r="D184" s="5">
        <v>7</v>
      </c>
      <c r="E184" s="201">
        <f t="shared" si="5"/>
        <v>0</v>
      </c>
    </row>
    <row r="185" spans="1:5" x14ac:dyDescent="0.3">
      <c r="A185" s="199">
        <f t="shared" si="4"/>
        <v>177</v>
      </c>
      <c r="B185" s="4" t="s">
        <v>258</v>
      </c>
      <c r="C185" s="5">
        <v>6</v>
      </c>
      <c r="D185" s="5">
        <v>6</v>
      </c>
      <c r="E185" s="201">
        <f t="shared" si="5"/>
        <v>0</v>
      </c>
    </row>
    <row r="186" spans="1:5" x14ac:dyDescent="0.3">
      <c r="A186" s="199">
        <f t="shared" si="4"/>
        <v>178</v>
      </c>
      <c r="B186" s="4" t="s">
        <v>259</v>
      </c>
      <c r="C186" s="5"/>
      <c r="D186" s="5">
        <v>12</v>
      </c>
      <c r="E186" s="201">
        <f t="shared" si="5"/>
        <v>0</v>
      </c>
    </row>
    <row r="187" spans="1:5" x14ac:dyDescent="0.3">
      <c r="A187" s="199">
        <f t="shared" si="4"/>
        <v>179</v>
      </c>
      <c r="B187" s="4" t="s">
        <v>260</v>
      </c>
      <c r="C187" s="5"/>
      <c r="D187" s="5">
        <v>11</v>
      </c>
      <c r="E187" s="201">
        <f t="shared" si="5"/>
        <v>0</v>
      </c>
    </row>
    <row r="188" spans="1:5" x14ac:dyDescent="0.3">
      <c r="A188" s="199">
        <f t="shared" si="4"/>
        <v>180</v>
      </c>
      <c r="B188" s="4" t="s">
        <v>261</v>
      </c>
      <c r="C188" s="5">
        <v>20</v>
      </c>
      <c r="D188" s="5">
        <v>27</v>
      </c>
      <c r="E188" s="201">
        <f t="shared" si="5"/>
        <v>0</v>
      </c>
    </row>
    <row r="189" spans="1:5" x14ac:dyDescent="0.3">
      <c r="A189" s="199">
        <f t="shared" si="4"/>
        <v>181</v>
      </c>
      <c r="B189" s="4" t="s">
        <v>262</v>
      </c>
      <c r="C189" s="5">
        <v>8</v>
      </c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 t="s">
        <v>263</v>
      </c>
      <c r="C190" s="5">
        <v>26</v>
      </c>
      <c r="D190" s="5">
        <v>28</v>
      </c>
      <c r="E190" s="201">
        <f t="shared" si="5"/>
        <v>0</v>
      </c>
    </row>
    <row r="191" spans="1:5" x14ac:dyDescent="0.3">
      <c r="A191" s="199">
        <f t="shared" si="4"/>
        <v>183</v>
      </c>
      <c r="B191" s="4" t="s">
        <v>264</v>
      </c>
      <c r="C191" s="5">
        <v>13</v>
      </c>
      <c r="D191" s="5">
        <v>12</v>
      </c>
      <c r="E191" s="201">
        <f t="shared" si="5"/>
        <v>0</v>
      </c>
    </row>
    <row r="192" spans="1:5" x14ac:dyDescent="0.3">
      <c r="A192" s="199">
        <f t="shared" si="4"/>
        <v>184</v>
      </c>
      <c r="B192" s="4" t="s">
        <v>265</v>
      </c>
      <c r="C192" s="5">
        <v>21</v>
      </c>
      <c r="D192" s="5">
        <v>13</v>
      </c>
      <c r="E192" s="201">
        <f t="shared" si="5"/>
        <v>0</v>
      </c>
    </row>
    <row r="193" spans="1:5" x14ac:dyDescent="0.3">
      <c r="A193" s="199">
        <f t="shared" si="4"/>
        <v>185</v>
      </c>
      <c r="B193" s="4" t="s">
        <v>1468</v>
      </c>
      <c r="C193" s="5"/>
      <c r="D193" s="5">
        <v>7</v>
      </c>
      <c r="E193" s="201">
        <f t="shared" si="5"/>
        <v>0</v>
      </c>
    </row>
    <row r="194" spans="1:5" x14ac:dyDescent="0.3">
      <c r="A194" s="199">
        <f t="shared" si="4"/>
        <v>186</v>
      </c>
      <c r="B194" s="4" t="s">
        <v>266</v>
      </c>
      <c r="C194" s="5">
        <v>54</v>
      </c>
      <c r="D194" s="5">
        <v>15</v>
      </c>
      <c r="E194" s="201">
        <f t="shared" si="5"/>
        <v>0</v>
      </c>
    </row>
    <row r="195" spans="1:5" x14ac:dyDescent="0.3">
      <c r="A195" s="199">
        <f t="shared" si="4"/>
        <v>187</v>
      </c>
      <c r="B195" s="4" t="s">
        <v>267</v>
      </c>
      <c r="C195" s="5">
        <v>10</v>
      </c>
      <c r="D195" s="5">
        <v>6</v>
      </c>
      <c r="E195" s="201">
        <f t="shared" si="5"/>
        <v>0</v>
      </c>
    </row>
    <row r="196" spans="1:5" x14ac:dyDescent="0.3">
      <c r="A196" s="199">
        <f t="shared" si="4"/>
        <v>188</v>
      </c>
      <c r="B196" s="4" t="s">
        <v>268</v>
      </c>
      <c r="C196" s="5"/>
      <c r="D196" s="5">
        <v>29</v>
      </c>
      <c r="E196" s="201">
        <f t="shared" si="5"/>
        <v>0</v>
      </c>
    </row>
    <row r="197" spans="1:5" x14ac:dyDescent="0.3">
      <c r="A197" s="199">
        <f t="shared" si="4"/>
        <v>189</v>
      </c>
      <c r="B197" s="4" t="s">
        <v>269</v>
      </c>
      <c r="C197" s="5">
        <v>2</v>
      </c>
      <c r="D197" s="5">
        <v>1</v>
      </c>
      <c r="E197" s="201">
        <f t="shared" si="5"/>
        <v>0</v>
      </c>
    </row>
    <row r="198" spans="1:5" x14ac:dyDescent="0.3">
      <c r="A198" s="199">
        <f t="shared" si="4"/>
        <v>190</v>
      </c>
      <c r="B198" s="4" t="s">
        <v>270</v>
      </c>
      <c r="C198" s="5">
        <v>23</v>
      </c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 t="s">
        <v>1469</v>
      </c>
      <c r="C199" s="5"/>
      <c r="D199" s="5">
        <v>13</v>
      </c>
      <c r="E199" s="201">
        <f t="shared" si="5"/>
        <v>0</v>
      </c>
    </row>
    <row r="200" spans="1:5" x14ac:dyDescent="0.3">
      <c r="A200" s="199">
        <f t="shared" si="4"/>
        <v>192</v>
      </c>
      <c r="B200" s="4" t="s">
        <v>271</v>
      </c>
      <c r="C200" s="5">
        <v>21</v>
      </c>
      <c r="D200" s="5">
        <v>18</v>
      </c>
      <c r="E200" s="201">
        <f t="shared" si="5"/>
        <v>0</v>
      </c>
    </row>
    <row r="201" spans="1:5" x14ac:dyDescent="0.3">
      <c r="A201" s="199">
        <f t="shared" si="4"/>
        <v>193</v>
      </c>
      <c r="B201" s="4" t="s">
        <v>1470</v>
      </c>
      <c r="C201" s="5"/>
      <c r="D201" s="5">
        <v>12</v>
      </c>
      <c r="E201" s="201">
        <f t="shared" si="5"/>
        <v>0</v>
      </c>
    </row>
    <row r="202" spans="1:5" x14ac:dyDescent="0.3">
      <c r="A202" s="199">
        <f t="shared" ref="A202:A265" si="6">ROW(A202)-8</f>
        <v>194</v>
      </c>
      <c r="B202" s="4" t="s">
        <v>272</v>
      </c>
      <c r="C202" s="5">
        <v>35</v>
      </c>
      <c r="D202" s="5">
        <v>14</v>
      </c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 t="s">
        <v>273</v>
      </c>
      <c r="C203" s="5">
        <v>29</v>
      </c>
      <c r="D203" s="5">
        <v>9</v>
      </c>
      <c r="E203" s="201">
        <f t="shared" si="7"/>
        <v>0</v>
      </c>
    </row>
    <row r="204" spans="1:5" x14ac:dyDescent="0.3">
      <c r="A204" s="199">
        <f t="shared" si="6"/>
        <v>196</v>
      </c>
      <c r="B204" s="4" t="s">
        <v>274</v>
      </c>
      <c r="C204" s="5">
        <v>21</v>
      </c>
      <c r="D204" s="5">
        <v>8</v>
      </c>
      <c r="E204" s="201">
        <f t="shared" si="7"/>
        <v>0</v>
      </c>
    </row>
    <row r="205" spans="1:5" x14ac:dyDescent="0.3">
      <c r="A205" s="199">
        <f t="shared" si="6"/>
        <v>197</v>
      </c>
      <c r="B205" s="4" t="s">
        <v>275</v>
      </c>
      <c r="C205" s="5"/>
      <c r="D205" s="5">
        <v>6</v>
      </c>
      <c r="E205" s="201">
        <f t="shared" si="7"/>
        <v>0</v>
      </c>
    </row>
    <row r="206" spans="1:5" x14ac:dyDescent="0.3">
      <c r="A206" s="199">
        <f t="shared" si="6"/>
        <v>198</v>
      </c>
      <c r="B206" s="4" t="s">
        <v>276</v>
      </c>
      <c r="C206" s="5"/>
      <c r="D206" s="5">
        <v>6</v>
      </c>
      <c r="E206" s="201">
        <f t="shared" si="7"/>
        <v>0</v>
      </c>
    </row>
    <row r="207" spans="1:5" x14ac:dyDescent="0.3">
      <c r="A207" s="199">
        <f t="shared" si="6"/>
        <v>199</v>
      </c>
      <c r="B207" s="4" t="s">
        <v>277</v>
      </c>
      <c r="C207" s="5">
        <v>11</v>
      </c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 t="s">
        <v>1471</v>
      </c>
      <c r="C208" s="5"/>
      <c r="D208" s="5">
        <v>29</v>
      </c>
      <c r="E208" s="201">
        <f t="shared" si="7"/>
        <v>0</v>
      </c>
    </row>
    <row r="209" spans="1:5" x14ac:dyDescent="0.3">
      <c r="A209" s="199">
        <f t="shared" si="6"/>
        <v>201</v>
      </c>
      <c r="B209" s="4" t="s">
        <v>1472</v>
      </c>
      <c r="C209" s="5"/>
      <c r="D209" s="5">
        <v>2</v>
      </c>
      <c r="E209" s="201">
        <f>IF(B209="",0,IF(COUNTBLANK(C209:D209)=2,1,0))</f>
        <v>0</v>
      </c>
    </row>
    <row r="210" spans="1:5" x14ac:dyDescent="0.3">
      <c r="A210" s="199">
        <f t="shared" si="6"/>
        <v>202</v>
      </c>
      <c r="B210" s="4" t="s">
        <v>1473</v>
      </c>
      <c r="C210" s="5"/>
      <c r="D210" s="5">
        <v>43</v>
      </c>
      <c r="E210" s="201">
        <f t="shared" ref="E210:E273" si="8">IF(B210="",0,IF(COUNTBLANK(C210:D210)=2,1,0))</f>
        <v>0</v>
      </c>
    </row>
    <row r="211" spans="1:5" x14ac:dyDescent="0.3">
      <c r="A211" s="199">
        <f t="shared" si="6"/>
        <v>203</v>
      </c>
      <c r="B211" s="4" t="s">
        <v>278</v>
      </c>
      <c r="C211" s="5">
        <v>41</v>
      </c>
      <c r="D211" s="5">
        <v>9</v>
      </c>
      <c r="E211" s="201">
        <f t="shared" si="8"/>
        <v>0</v>
      </c>
    </row>
    <row r="212" spans="1:5" x14ac:dyDescent="0.3">
      <c r="A212" s="199">
        <f t="shared" si="6"/>
        <v>204</v>
      </c>
      <c r="B212" s="4" t="s">
        <v>279</v>
      </c>
      <c r="C212" s="5">
        <v>23</v>
      </c>
      <c r="D212" s="5">
        <v>17</v>
      </c>
      <c r="E212" s="201">
        <f t="shared" si="8"/>
        <v>0</v>
      </c>
    </row>
    <row r="213" spans="1:5" x14ac:dyDescent="0.3">
      <c r="A213" s="199">
        <f t="shared" si="6"/>
        <v>205</v>
      </c>
      <c r="B213" s="4" t="s">
        <v>1474</v>
      </c>
      <c r="C213" s="5">
        <v>18</v>
      </c>
      <c r="D213" s="5">
        <v>8</v>
      </c>
      <c r="E213" s="201">
        <f t="shared" si="8"/>
        <v>0</v>
      </c>
    </row>
    <row r="214" spans="1:5" x14ac:dyDescent="0.3">
      <c r="A214" s="199">
        <f t="shared" si="6"/>
        <v>206</v>
      </c>
      <c r="B214" s="4" t="s">
        <v>280</v>
      </c>
      <c r="C214" s="5">
        <v>28</v>
      </c>
      <c r="D214" s="5">
        <v>13</v>
      </c>
      <c r="E214" s="201">
        <f t="shared" si="8"/>
        <v>0</v>
      </c>
    </row>
    <row r="215" spans="1:5" x14ac:dyDescent="0.3">
      <c r="A215" s="199">
        <f t="shared" si="6"/>
        <v>207</v>
      </c>
      <c r="B215" s="4" t="s">
        <v>1475</v>
      </c>
      <c r="C215" s="5">
        <v>16</v>
      </c>
      <c r="D215" s="5">
        <v>13</v>
      </c>
      <c r="E215" s="201">
        <f t="shared" si="8"/>
        <v>0</v>
      </c>
    </row>
    <row r="216" spans="1:5" x14ac:dyDescent="0.3">
      <c r="A216" s="199">
        <f t="shared" si="6"/>
        <v>208</v>
      </c>
      <c r="B216" s="4" t="s">
        <v>1476</v>
      </c>
      <c r="C216" s="5">
        <v>15</v>
      </c>
      <c r="D216" s="5">
        <v>6</v>
      </c>
      <c r="E216" s="201">
        <f t="shared" si="8"/>
        <v>0</v>
      </c>
    </row>
    <row r="217" spans="1:5" x14ac:dyDescent="0.3">
      <c r="A217" s="199">
        <f t="shared" si="6"/>
        <v>209</v>
      </c>
      <c r="B217" s="4" t="s">
        <v>281</v>
      </c>
      <c r="C217" s="5"/>
      <c r="D217" s="5">
        <v>20</v>
      </c>
      <c r="E217" s="201">
        <f t="shared" si="8"/>
        <v>0</v>
      </c>
    </row>
    <row r="218" spans="1:5" x14ac:dyDescent="0.3">
      <c r="A218" s="199">
        <f t="shared" si="6"/>
        <v>210</v>
      </c>
      <c r="B218" s="4" t="s">
        <v>282</v>
      </c>
      <c r="C218" s="5">
        <v>38</v>
      </c>
      <c r="D218" s="5">
        <v>15</v>
      </c>
      <c r="E218" s="201">
        <f t="shared" si="8"/>
        <v>0</v>
      </c>
    </row>
    <row r="219" spans="1:5" x14ac:dyDescent="0.3">
      <c r="A219" s="199">
        <f t="shared" si="6"/>
        <v>211</v>
      </c>
      <c r="B219" s="4" t="s">
        <v>283</v>
      </c>
      <c r="C219" s="5"/>
      <c r="D219" s="5">
        <v>38</v>
      </c>
      <c r="E219" s="201">
        <f t="shared" si="8"/>
        <v>0</v>
      </c>
    </row>
    <row r="220" spans="1:5" x14ac:dyDescent="0.3">
      <c r="A220" s="199">
        <f t="shared" si="6"/>
        <v>212</v>
      </c>
      <c r="B220" s="4" t="s">
        <v>1477</v>
      </c>
      <c r="C220" s="5"/>
      <c r="D220" s="5">
        <v>17</v>
      </c>
      <c r="E220" s="201">
        <f t="shared" si="8"/>
        <v>0</v>
      </c>
    </row>
    <row r="221" spans="1:5" x14ac:dyDescent="0.3">
      <c r="A221" s="199">
        <f t="shared" si="6"/>
        <v>213</v>
      </c>
      <c r="B221" s="4" t="s">
        <v>284</v>
      </c>
      <c r="C221" s="5">
        <v>43</v>
      </c>
      <c r="D221" s="5"/>
      <c r="E221" s="201">
        <f t="shared" si="8"/>
        <v>0</v>
      </c>
    </row>
    <row r="222" spans="1:5" x14ac:dyDescent="0.3">
      <c r="A222" s="199">
        <f t="shared" si="6"/>
        <v>214</v>
      </c>
      <c r="B222" s="4" t="s">
        <v>285</v>
      </c>
      <c r="C222" s="5"/>
      <c r="D222" s="5">
        <v>44</v>
      </c>
      <c r="E222" s="201">
        <f t="shared" si="8"/>
        <v>0</v>
      </c>
    </row>
    <row r="223" spans="1:5" x14ac:dyDescent="0.3">
      <c r="A223" s="199">
        <f t="shared" si="6"/>
        <v>215</v>
      </c>
      <c r="B223" s="4" t="s">
        <v>1478</v>
      </c>
      <c r="C223" s="5"/>
      <c r="D223" s="5">
        <v>4</v>
      </c>
      <c r="E223" s="201">
        <f t="shared" si="8"/>
        <v>0</v>
      </c>
    </row>
    <row r="224" spans="1:5" x14ac:dyDescent="0.3">
      <c r="A224" s="199">
        <f t="shared" si="6"/>
        <v>216</v>
      </c>
      <c r="B224" s="4" t="s">
        <v>286</v>
      </c>
      <c r="C224" s="5">
        <v>125</v>
      </c>
      <c r="D224" s="5"/>
      <c r="E224" s="201">
        <f t="shared" si="8"/>
        <v>0</v>
      </c>
    </row>
    <row r="225" spans="1:5" x14ac:dyDescent="0.3">
      <c r="A225" s="199">
        <f t="shared" si="6"/>
        <v>217</v>
      </c>
      <c r="B225" s="4" t="s">
        <v>287</v>
      </c>
      <c r="C225" s="5">
        <v>28</v>
      </c>
      <c r="D225" s="5"/>
      <c r="E225" s="201">
        <f t="shared" si="8"/>
        <v>0</v>
      </c>
    </row>
    <row r="226" spans="1:5" x14ac:dyDescent="0.3">
      <c r="A226" s="199">
        <f t="shared" si="6"/>
        <v>218</v>
      </c>
      <c r="B226" s="4" t="s">
        <v>288</v>
      </c>
      <c r="C226" s="5">
        <v>7</v>
      </c>
      <c r="D226" s="5">
        <v>17</v>
      </c>
      <c r="E226" s="201">
        <f t="shared" si="8"/>
        <v>0</v>
      </c>
    </row>
    <row r="227" spans="1:5" x14ac:dyDescent="0.3">
      <c r="A227" s="199">
        <f t="shared" si="6"/>
        <v>219</v>
      </c>
      <c r="B227" s="4" t="s">
        <v>289</v>
      </c>
      <c r="C227" s="5">
        <v>68</v>
      </c>
      <c r="D227" s="5"/>
      <c r="E227" s="201">
        <f t="shared" si="8"/>
        <v>0</v>
      </c>
    </row>
    <row r="228" spans="1:5" x14ac:dyDescent="0.3">
      <c r="A228" s="199">
        <f t="shared" si="6"/>
        <v>220</v>
      </c>
      <c r="B228" s="4" t="s">
        <v>1479</v>
      </c>
      <c r="C228" s="5">
        <v>22</v>
      </c>
      <c r="D228" s="5">
        <v>13</v>
      </c>
      <c r="E228" s="201">
        <f t="shared" si="8"/>
        <v>0</v>
      </c>
    </row>
    <row r="229" spans="1:5" x14ac:dyDescent="0.3">
      <c r="A229" s="199">
        <f t="shared" si="6"/>
        <v>221</v>
      </c>
      <c r="B229" s="4" t="s">
        <v>290</v>
      </c>
      <c r="C229" s="5"/>
      <c r="D229" s="5">
        <v>9</v>
      </c>
      <c r="E229" s="201">
        <f t="shared" si="8"/>
        <v>0</v>
      </c>
    </row>
    <row r="230" spans="1:5" x14ac:dyDescent="0.3">
      <c r="A230" s="199">
        <f t="shared" si="6"/>
        <v>222</v>
      </c>
      <c r="B230" s="4" t="s">
        <v>291</v>
      </c>
      <c r="C230" s="5">
        <v>20</v>
      </c>
      <c r="D230" s="5">
        <v>13</v>
      </c>
      <c r="E230" s="201">
        <f t="shared" si="8"/>
        <v>0</v>
      </c>
    </row>
    <row r="231" spans="1:5" x14ac:dyDescent="0.3">
      <c r="A231" s="199">
        <f t="shared" si="6"/>
        <v>223</v>
      </c>
      <c r="B231" s="4" t="s">
        <v>292</v>
      </c>
      <c r="C231" s="5">
        <v>20</v>
      </c>
      <c r="D231" s="5">
        <v>10</v>
      </c>
      <c r="E231" s="201">
        <f t="shared" si="8"/>
        <v>0</v>
      </c>
    </row>
    <row r="232" spans="1:5" x14ac:dyDescent="0.3">
      <c r="A232" s="199">
        <f t="shared" si="6"/>
        <v>224</v>
      </c>
      <c r="B232" s="4" t="s">
        <v>293</v>
      </c>
      <c r="C232" s="5">
        <v>7</v>
      </c>
      <c r="D232" s="5">
        <v>7</v>
      </c>
      <c r="E232" s="201">
        <f t="shared" si="8"/>
        <v>0</v>
      </c>
    </row>
    <row r="233" spans="1:5" x14ac:dyDescent="0.3">
      <c r="A233" s="199">
        <f t="shared" si="6"/>
        <v>225</v>
      </c>
      <c r="B233" s="4" t="s">
        <v>294</v>
      </c>
      <c r="C233" s="5">
        <v>40</v>
      </c>
      <c r="D233" s="5">
        <v>26</v>
      </c>
      <c r="E233" s="201">
        <f t="shared" si="8"/>
        <v>0</v>
      </c>
    </row>
    <row r="234" spans="1:5" x14ac:dyDescent="0.3">
      <c r="A234" s="199">
        <f t="shared" si="6"/>
        <v>226</v>
      </c>
      <c r="B234" s="4" t="s">
        <v>295</v>
      </c>
      <c r="C234" s="5">
        <v>17</v>
      </c>
      <c r="D234" s="5">
        <v>18</v>
      </c>
      <c r="E234" s="201">
        <f t="shared" si="8"/>
        <v>0</v>
      </c>
    </row>
    <row r="235" spans="1:5" x14ac:dyDescent="0.3">
      <c r="A235" s="199">
        <f t="shared" si="6"/>
        <v>227</v>
      </c>
      <c r="B235" s="4" t="s">
        <v>296</v>
      </c>
      <c r="C235" s="5"/>
      <c r="D235" s="5">
        <v>13</v>
      </c>
      <c r="E235" s="201">
        <f t="shared" si="8"/>
        <v>0</v>
      </c>
    </row>
    <row r="236" spans="1:5" x14ac:dyDescent="0.3">
      <c r="A236" s="199">
        <f t="shared" si="6"/>
        <v>228</v>
      </c>
      <c r="B236" s="4" t="s">
        <v>1480</v>
      </c>
      <c r="C236" s="5">
        <v>30</v>
      </c>
      <c r="D236" s="5">
        <v>15</v>
      </c>
      <c r="E236" s="201">
        <f t="shared" si="8"/>
        <v>0</v>
      </c>
    </row>
    <row r="237" spans="1:5" x14ac:dyDescent="0.3">
      <c r="A237" s="199">
        <f t="shared" si="6"/>
        <v>229</v>
      </c>
      <c r="B237" s="4" t="s">
        <v>297</v>
      </c>
      <c r="C237" s="5">
        <v>19</v>
      </c>
      <c r="D237" s="5">
        <v>5</v>
      </c>
      <c r="E237" s="201">
        <f t="shared" si="8"/>
        <v>0</v>
      </c>
    </row>
    <row r="238" spans="1:5" x14ac:dyDescent="0.3">
      <c r="A238" s="199">
        <f t="shared" si="6"/>
        <v>230</v>
      </c>
      <c r="B238" s="4" t="s">
        <v>298</v>
      </c>
      <c r="C238" s="5">
        <v>4</v>
      </c>
      <c r="D238" s="5">
        <v>1</v>
      </c>
      <c r="E238" s="201">
        <f t="shared" si="8"/>
        <v>0</v>
      </c>
    </row>
    <row r="239" spans="1:5" x14ac:dyDescent="0.3">
      <c r="A239" s="199">
        <f t="shared" si="6"/>
        <v>231</v>
      </c>
      <c r="B239" s="4" t="s">
        <v>1481</v>
      </c>
      <c r="C239" s="5"/>
      <c r="D239" s="5">
        <v>1</v>
      </c>
      <c r="E239" s="201">
        <f t="shared" si="8"/>
        <v>0</v>
      </c>
    </row>
    <row r="240" spans="1:5" x14ac:dyDescent="0.3">
      <c r="A240" s="199">
        <f t="shared" si="6"/>
        <v>232</v>
      </c>
      <c r="B240" s="4" t="s">
        <v>299</v>
      </c>
      <c r="C240" s="5"/>
      <c r="D240" s="5">
        <v>7</v>
      </c>
      <c r="E240" s="201">
        <f t="shared" si="8"/>
        <v>0</v>
      </c>
    </row>
    <row r="241" spans="1:5" x14ac:dyDescent="0.3">
      <c r="A241" s="199">
        <f t="shared" si="6"/>
        <v>233</v>
      </c>
      <c r="B241" s="4" t="s">
        <v>300</v>
      </c>
      <c r="C241" s="5">
        <v>18</v>
      </c>
      <c r="D241" s="5">
        <v>9</v>
      </c>
      <c r="E241" s="201">
        <f t="shared" si="8"/>
        <v>0</v>
      </c>
    </row>
    <row r="242" spans="1:5" x14ac:dyDescent="0.3">
      <c r="A242" s="199">
        <f t="shared" si="6"/>
        <v>234</v>
      </c>
      <c r="B242" s="4" t="s">
        <v>301</v>
      </c>
      <c r="C242" s="5">
        <v>33</v>
      </c>
      <c r="D242" s="5">
        <v>35</v>
      </c>
      <c r="E242" s="201">
        <f t="shared" si="8"/>
        <v>0</v>
      </c>
    </row>
    <row r="243" spans="1:5" x14ac:dyDescent="0.3">
      <c r="A243" s="199">
        <f t="shared" si="6"/>
        <v>235</v>
      </c>
      <c r="B243" s="4" t="s">
        <v>302</v>
      </c>
      <c r="C243" s="5">
        <v>19</v>
      </c>
      <c r="D243" s="5">
        <v>16</v>
      </c>
      <c r="E243" s="201">
        <f t="shared" si="8"/>
        <v>0</v>
      </c>
    </row>
    <row r="244" spans="1:5" x14ac:dyDescent="0.3">
      <c r="A244" s="199">
        <f t="shared" si="6"/>
        <v>236</v>
      </c>
      <c r="B244" s="4" t="s">
        <v>303</v>
      </c>
      <c r="C244" s="5">
        <v>23</v>
      </c>
      <c r="D244" s="5"/>
      <c r="E244" s="201">
        <f t="shared" si="8"/>
        <v>0</v>
      </c>
    </row>
    <row r="245" spans="1:5" x14ac:dyDescent="0.3">
      <c r="A245" s="199">
        <f t="shared" si="6"/>
        <v>237</v>
      </c>
      <c r="B245" s="4" t="s">
        <v>304</v>
      </c>
      <c r="C245" s="5"/>
      <c r="D245" s="5">
        <v>7</v>
      </c>
      <c r="E245" s="201">
        <f t="shared" si="8"/>
        <v>0</v>
      </c>
    </row>
    <row r="246" spans="1:5" x14ac:dyDescent="0.3">
      <c r="A246" s="199">
        <f t="shared" si="6"/>
        <v>238</v>
      </c>
      <c r="B246" s="4" t="s">
        <v>305</v>
      </c>
      <c r="C246" s="5">
        <v>19</v>
      </c>
      <c r="D246" s="5">
        <v>6</v>
      </c>
      <c r="E246" s="201">
        <f t="shared" si="8"/>
        <v>0</v>
      </c>
    </row>
    <row r="247" spans="1:5" x14ac:dyDescent="0.3">
      <c r="A247" s="199">
        <f t="shared" si="6"/>
        <v>239</v>
      </c>
      <c r="B247" s="4" t="s">
        <v>306</v>
      </c>
      <c r="C247" s="5"/>
      <c r="D247" s="5">
        <v>7</v>
      </c>
      <c r="E247" s="201">
        <f t="shared" si="8"/>
        <v>0</v>
      </c>
    </row>
    <row r="248" spans="1:5" x14ac:dyDescent="0.3">
      <c r="A248" s="199">
        <f t="shared" si="6"/>
        <v>240</v>
      </c>
      <c r="B248" s="4" t="s">
        <v>1482</v>
      </c>
      <c r="C248" s="5">
        <v>23</v>
      </c>
      <c r="D248" s="5">
        <v>20</v>
      </c>
      <c r="E248" s="201">
        <f t="shared" si="8"/>
        <v>0</v>
      </c>
    </row>
    <row r="249" spans="1:5" x14ac:dyDescent="0.3">
      <c r="A249" s="199">
        <f t="shared" si="6"/>
        <v>241</v>
      </c>
      <c r="B249" s="4" t="s">
        <v>307</v>
      </c>
      <c r="C249" s="5"/>
      <c r="D249" s="5">
        <v>14</v>
      </c>
      <c r="E249" s="201">
        <f t="shared" si="8"/>
        <v>0</v>
      </c>
    </row>
    <row r="250" spans="1:5" x14ac:dyDescent="0.3">
      <c r="A250" s="199">
        <f t="shared" si="6"/>
        <v>242</v>
      </c>
      <c r="B250" s="4" t="s">
        <v>1483</v>
      </c>
      <c r="C250" s="5">
        <v>48</v>
      </c>
      <c r="D250" s="5"/>
      <c r="E250" s="201">
        <f t="shared" si="8"/>
        <v>0</v>
      </c>
    </row>
    <row r="251" spans="1:5" x14ac:dyDescent="0.3">
      <c r="A251" s="199">
        <f t="shared" si="6"/>
        <v>243</v>
      </c>
      <c r="B251" s="4" t="s">
        <v>308</v>
      </c>
      <c r="C251" s="5">
        <v>19</v>
      </c>
      <c r="D251" s="5">
        <v>6</v>
      </c>
      <c r="E251" s="201">
        <f t="shared" si="8"/>
        <v>0</v>
      </c>
    </row>
    <row r="252" spans="1:5" x14ac:dyDescent="0.3">
      <c r="A252" s="199">
        <f t="shared" si="6"/>
        <v>244</v>
      </c>
      <c r="B252" s="4" t="s">
        <v>1484</v>
      </c>
      <c r="C252" s="5"/>
      <c r="D252" s="5">
        <v>19</v>
      </c>
      <c r="E252" s="201">
        <f t="shared" si="8"/>
        <v>0</v>
      </c>
    </row>
    <row r="253" spans="1:5" x14ac:dyDescent="0.3">
      <c r="A253" s="199">
        <f t="shared" si="6"/>
        <v>245</v>
      </c>
      <c r="B253" s="4" t="s">
        <v>309</v>
      </c>
      <c r="C253" s="5"/>
      <c r="D253" s="5">
        <v>33</v>
      </c>
      <c r="E253" s="201">
        <f t="shared" si="8"/>
        <v>0</v>
      </c>
    </row>
    <row r="254" spans="1:5" x14ac:dyDescent="0.3">
      <c r="A254" s="199">
        <f t="shared" si="6"/>
        <v>246</v>
      </c>
      <c r="B254" s="4" t="s">
        <v>310</v>
      </c>
      <c r="C254" s="5"/>
      <c r="D254" s="5">
        <v>13</v>
      </c>
      <c r="E254" s="201">
        <f t="shared" si="8"/>
        <v>0</v>
      </c>
    </row>
    <row r="255" spans="1:5" x14ac:dyDescent="0.3">
      <c r="A255" s="199">
        <f t="shared" si="6"/>
        <v>247</v>
      </c>
      <c r="B255" s="4" t="s">
        <v>1485</v>
      </c>
      <c r="C255" s="5">
        <v>16</v>
      </c>
      <c r="D255" s="5">
        <v>6</v>
      </c>
      <c r="E255" s="201">
        <f t="shared" si="8"/>
        <v>0</v>
      </c>
    </row>
    <row r="256" spans="1:5" x14ac:dyDescent="0.3">
      <c r="A256" s="199">
        <f t="shared" si="6"/>
        <v>248</v>
      </c>
      <c r="B256" s="4" t="s">
        <v>1486</v>
      </c>
      <c r="C256" s="5">
        <v>26</v>
      </c>
      <c r="D256" s="5">
        <v>14</v>
      </c>
      <c r="E256" s="201">
        <f t="shared" si="8"/>
        <v>0</v>
      </c>
    </row>
    <row r="257" spans="1:5" x14ac:dyDescent="0.3">
      <c r="A257" s="199">
        <f t="shared" si="6"/>
        <v>249</v>
      </c>
      <c r="B257" s="4" t="s">
        <v>311</v>
      </c>
      <c r="C257" s="5">
        <v>15</v>
      </c>
      <c r="D257" s="5">
        <v>8</v>
      </c>
      <c r="E257" s="201">
        <f t="shared" si="8"/>
        <v>0</v>
      </c>
    </row>
    <row r="258" spans="1:5" x14ac:dyDescent="0.3">
      <c r="A258" s="199">
        <f t="shared" si="6"/>
        <v>250</v>
      </c>
      <c r="B258" s="4" t="s">
        <v>1487</v>
      </c>
      <c r="C258" s="5">
        <v>11</v>
      </c>
      <c r="D258" s="5"/>
      <c r="E258" s="201">
        <f t="shared" si="8"/>
        <v>0</v>
      </c>
    </row>
    <row r="259" spans="1:5" ht="26.4" x14ac:dyDescent="0.3">
      <c r="A259" s="199">
        <f t="shared" si="6"/>
        <v>251</v>
      </c>
      <c r="B259" s="4" t="s">
        <v>312</v>
      </c>
      <c r="C259" s="5"/>
      <c r="D259" s="5">
        <v>9</v>
      </c>
      <c r="E259" s="201">
        <f t="shared" si="8"/>
        <v>0</v>
      </c>
    </row>
    <row r="260" spans="1:5" x14ac:dyDescent="0.3">
      <c r="A260" s="199">
        <f t="shared" si="6"/>
        <v>252</v>
      </c>
      <c r="B260" s="4" t="s">
        <v>313</v>
      </c>
      <c r="C260" s="5"/>
      <c r="D260" s="5">
        <v>32</v>
      </c>
      <c r="E260" s="201">
        <f t="shared" si="8"/>
        <v>0</v>
      </c>
    </row>
    <row r="261" spans="1:5" x14ac:dyDescent="0.3">
      <c r="A261" s="199">
        <f t="shared" si="6"/>
        <v>253</v>
      </c>
      <c r="B261" s="4" t="s">
        <v>314</v>
      </c>
      <c r="C261" s="5">
        <v>33</v>
      </c>
      <c r="D261" s="5"/>
      <c r="E261" s="201">
        <f t="shared" si="8"/>
        <v>0</v>
      </c>
    </row>
    <row r="262" spans="1:5" x14ac:dyDescent="0.3">
      <c r="A262" s="199">
        <f t="shared" si="6"/>
        <v>254</v>
      </c>
      <c r="B262" s="4" t="s">
        <v>1488</v>
      </c>
      <c r="C262" s="5"/>
      <c r="D262" s="5">
        <v>13</v>
      </c>
      <c r="E262" s="201">
        <f t="shared" si="8"/>
        <v>0</v>
      </c>
    </row>
    <row r="263" spans="1:5" x14ac:dyDescent="0.3">
      <c r="A263" s="199">
        <f t="shared" si="6"/>
        <v>255</v>
      </c>
      <c r="B263" s="4" t="s">
        <v>315</v>
      </c>
      <c r="C263" s="5">
        <v>21</v>
      </c>
      <c r="D263" s="5">
        <v>2</v>
      </c>
      <c r="E263" s="201">
        <f t="shared" si="8"/>
        <v>0</v>
      </c>
    </row>
    <row r="264" spans="1:5" x14ac:dyDescent="0.3">
      <c r="A264" s="199">
        <f t="shared" si="6"/>
        <v>256</v>
      </c>
      <c r="B264" s="4" t="s">
        <v>316</v>
      </c>
      <c r="C264" s="5">
        <v>13</v>
      </c>
      <c r="D264" s="5">
        <v>13</v>
      </c>
      <c r="E264" s="201">
        <f t="shared" si="8"/>
        <v>0</v>
      </c>
    </row>
    <row r="265" spans="1:5" x14ac:dyDescent="0.3">
      <c r="A265" s="199">
        <f t="shared" si="6"/>
        <v>257</v>
      </c>
      <c r="B265" s="4" t="s">
        <v>1489</v>
      </c>
      <c r="C265" s="5">
        <v>11</v>
      </c>
      <c r="D265" s="5">
        <v>11</v>
      </c>
      <c r="E265" s="201">
        <f t="shared" si="8"/>
        <v>0</v>
      </c>
    </row>
    <row r="266" spans="1:5" x14ac:dyDescent="0.3">
      <c r="A266" s="199">
        <f t="shared" ref="A266:A329" si="9">ROW(A266)-8</f>
        <v>258</v>
      </c>
      <c r="B266" s="4" t="s">
        <v>1490</v>
      </c>
      <c r="C266" s="5">
        <v>41</v>
      </c>
      <c r="D266" s="5"/>
      <c r="E266" s="201">
        <f t="shared" si="8"/>
        <v>0</v>
      </c>
    </row>
    <row r="267" spans="1:5" x14ac:dyDescent="0.3">
      <c r="A267" s="199">
        <f t="shared" si="9"/>
        <v>259</v>
      </c>
      <c r="B267" s="4" t="s">
        <v>1491</v>
      </c>
      <c r="C267" s="5"/>
      <c r="D267" s="5">
        <v>22</v>
      </c>
      <c r="E267" s="201">
        <f t="shared" si="8"/>
        <v>0</v>
      </c>
    </row>
    <row r="268" spans="1:5" x14ac:dyDescent="0.3">
      <c r="A268" s="199">
        <f t="shared" si="9"/>
        <v>260</v>
      </c>
      <c r="B268" s="4" t="s">
        <v>1492</v>
      </c>
      <c r="C268" s="5"/>
      <c r="D268" s="5">
        <v>1</v>
      </c>
      <c r="E268" s="201">
        <f t="shared" si="8"/>
        <v>0</v>
      </c>
    </row>
    <row r="269" spans="1:5" x14ac:dyDescent="0.3">
      <c r="A269" s="199">
        <f t="shared" si="9"/>
        <v>261</v>
      </c>
      <c r="B269" s="4" t="s">
        <v>317</v>
      </c>
      <c r="C269" s="5">
        <v>13</v>
      </c>
      <c r="D269" s="5"/>
      <c r="E269" s="201">
        <f t="shared" si="8"/>
        <v>0</v>
      </c>
    </row>
    <row r="270" spans="1:5" x14ac:dyDescent="0.3">
      <c r="A270" s="199">
        <f t="shared" si="9"/>
        <v>262</v>
      </c>
      <c r="B270" s="4" t="s">
        <v>318</v>
      </c>
      <c r="C270" s="5">
        <v>30</v>
      </c>
      <c r="D270" s="5">
        <v>26</v>
      </c>
      <c r="E270" s="201">
        <f t="shared" si="8"/>
        <v>0</v>
      </c>
    </row>
    <row r="271" spans="1:5" x14ac:dyDescent="0.3">
      <c r="A271" s="199">
        <f t="shared" si="9"/>
        <v>263</v>
      </c>
      <c r="B271" s="4" t="s">
        <v>319</v>
      </c>
      <c r="C271" s="5">
        <v>16</v>
      </c>
      <c r="D271" s="5">
        <v>13</v>
      </c>
      <c r="E271" s="201">
        <f t="shared" si="8"/>
        <v>0</v>
      </c>
    </row>
    <row r="272" spans="1:5" x14ac:dyDescent="0.3">
      <c r="A272" s="199">
        <f t="shared" si="9"/>
        <v>264</v>
      </c>
      <c r="B272" s="4" t="s">
        <v>320</v>
      </c>
      <c r="C272" s="5">
        <v>25</v>
      </c>
      <c r="D272" s="5">
        <v>9</v>
      </c>
      <c r="E272" s="201">
        <f t="shared" si="8"/>
        <v>0</v>
      </c>
    </row>
    <row r="273" spans="1:5" x14ac:dyDescent="0.3">
      <c r="A273" s="199">
        <f t="shared" si="9"/>
        <v>265</v>
      </c>
      <c r="B273" s="4" t="s">
        <v>321</v>
      </c>
      <c r="C273" s="5"/>
      <c r="D273" s="5">
        <v>14</v>
      </c>
      <c r="E273" s="201">
        <f t="shared" si="8"/>
        <v>0</v>
      </c>
    </row>
    <row r="274" spans="1:5" x14ac:dyDescent="0.3">
      <c r="A274" s="199">
        <f t="shared" si="9"/>
        <v>266</v>
      </c>
      <c r="B274" s="4" t="s">
        <v>1493</v>
      </c>
      <c r="C274" s="5">
        <v>13</v>
      </c>
      <c r="D274" s="5"/>
      <c r="E274" s="201">
        <f t="shared" ref="E274:E337" si="10">IF(B274="",0,IF(COUNTBLANK(C274:D274)=2,1,0))</f>
        <v>0</v>
      </c>
    </row>
    <row r="275" spans="1:5" x14ac:dyDescent="0.3">
      <c r="A275" s="199">
        <f t="shared" si="9"/>
        <v>267</v>
      </c>
      <c r="B275" s="4" t="s">
        <v>322</v>
      </c>
      <c r="C275" s="5"/>
      <c r="D275" s="5">
        <v>23</v>
      </c>
      <c r="E275" s="201">
        <f t="shared" si="10"/>
        <v>0</v>
      </c>
    </row>
    <row r="276" spans="1:5" x14ac:dyDescent="0.3">
      <c r="A276" s="199">
        <f t="shared" si="9"/>
        <v>268</v>
      </c>
      <c r="B276" s="4" t="s">
        <v>323</v>
      </c>
      <c r="C276" s="5">
        <v>14</v>
      </c>
      <c r="D276" s="5">
        <v>11</v>
      </c>
      <c r="E276" s="201">
        <f t="shared" si="10"/>
        <v>0</v>
      </c>
    </row>
    <row r="277" spans="1:5" x14ac:dyDescent="0.3">
      <c r="A277" s="199">
        <f t="shared" si="9"/>
        <v>269</v>
      </c>
      <c r="B277" s="4" t="s">
        <v>324</v>
      </c>
      <c r="C277" s="5">
        <v>19</v>
      </c>
      <c r="D277" s="5"/>
      <c r="E277" s="201">
        <f t="shared" si="10"/>
        <v>0</v>
      </c>
    </row>
    <row r="278" spans="1:5" x14ac:dyDescent="0.3">
      <c r="A278" s="199">
        <f t="shared" si="9"/>
        <v>270</v>
      </c>
      <c r="B278" s="4" t="s">
        <v>1494</v>
      </c>
      <c r="C278" s="5"/>
      <c r="D278" s="5">
        <v>22</v>
      </c>
      <c r="E278" s="201">
        <f t="shared" si="10"/>
        <v>0</v>
      </c>
    </row>
    <row r="279" spans="1:5" x14ac:dyDescent="0.3">
      <c r="A279" s="199">
        <f t="shared" si="9"/>
        <v>271</v>
      </c>
      <c r="B279" s="4" t="s">
        <v>325</v>
      </c>
      <c r="C279" s="5">
        <v>18</v>
      </c>
      <c r="D279" s="5">
        <v>5</v>
      </c>
      <c r="E279" s="201">
        <f t="shared" si="10"/>
        <v>0</v>
      </c>
    </row>
    <row r="280" spans="1:5" x14ac:dyDescent="0.3">
      <c r="A280" s="199">
        <f t="shared" si="9"/>
        <v>272</v>
      </c>
      <c r="B280" s="4" t="s">
        <v>326</v>
      </c>
      <c r="C280" s="5">
        <v>8</v>
      </c>
      <c r="D280" s="5"/>
      <c r="E280" s="201">
        <f t="shared" si="10"/>
        <v>0</v>
      </c>
    </row>
    <row r="281" spans="1:5" x14ac:dyDescent="0.3">
      <c r="A281" s="199">
        <f t="shared" si="9"/>
        <v>273</v>
      </c>
      <c r="B281" s="4" t="s">
        <v>1495</v>
      </c>
      <c r="C281" s="5">
        <v>38</v>
      </c>
      <c r="D281" s="5"/>
      <c r="E281" s="201">
        <f t="shared" si="10"/>
        <v>0</v>
      </c>
    </row>
    <row r="282" spans="1:5" x14ac:dyDescent="0.3">
      <c r="A282" s="199">
        <f t="shared" si="9"/>
        <v>274</v>
      </c>
      <c r="B282" s="4" t="s">
        <v>1496</v>
      </c>
      <c r="C282" s="5"/>
      <c r="D282" s="5">
        <v>29</v>
      </c>
      <c r="E282" s="201">
        <f t="shared" si="10"/>
        <v>0</v>
      </c>
    </row>
    <row r="283" spans="1:5" x14ac:dyDescent="0.3">
      <c r="A283" s="199">
        <f t="shared" si="9"/>
        <v>275</v>
      </c>
      <c r="B283" s="4" t="s">
        <v>1497</v>
      </c>
      <c r="C283" s="5">
        <v>12</v>
      </c>
      <c r="D283" s="5">
        <v>14</v>
      </c>
      <c r="E283" s="201">
        <f t="shared" si="10"/>
        <v>0</v>
      </c>
    </row>
    <row r="284" spans="1:5" x14ac:dyDescent="0.3">
      <c r="A284" s="199">
        <f t="shared" si="9"/>
        <v>276</v>
      </c>
      <c r="B284" s="4" t="s">
        <v>1498</v>
      </c>
      <c r="C284" s="5">
        <v>5</v>
      </c>
      <c r="D284" s="5">
        <v>30</v>
      </c>
      <c r="E284" s="201">
        <f t="shared" si="10"/>
        <v>0</v>
      </c>
    </row>
    <row r="285" spans="1:5" x14ac:dyDescent="0.3">
      <c r="A285" s="199">
        <f t="shared" si="9"/>
        <v>277</v>
      </c>
      <c r="B285" s="4" t="s">
        <v>1499</v>
      </c>
      <c r="C285" s="5">
        <v>23</v>
      </c>
      <c r="D285" s="5">
        <v>9</v>
      </c>
      <c r="E285" s="201">
        <f t="shared" si="10"/>
        <v>0</v>
      </c>
    </row>
    <row r="286" spans="1:5" x14ac:dyDescent="0.3">
      <c r="A286" s="199">
        <f t="shared" si="9"/>
        <v>278</v>
      </c>
      <c r="B286" s="4" t="s">
        <v>1500</v>
      </c>
      <c r="C286" s="5">
        <v>28</v>
      </c>
      <c r="D286" s="5"/>
      <c r="E286" s="201">
        <f t="shared" si="10"/>
        <v>0</v>
      </c>
    </row>
    <row r="287" spans="1:5" x14ac:dyDescent="0.3">
      <c r="A287" s="199">
        <f t="shared" si="9"/>
        <v>279</v>
      </c>
      <c r="B287" s="4" t="s">
        <v>1501</v>
      </c>
      <c r="C287" s="5"/>
      <c r="D287" s="5">
        <v>8</v>
      </c>
      <c r="E287" s="201">
        <f t="shared" si="10"/>
        <v>0</v>
      </c>
    </row>
    <row r="288" spans="1:5" x14ac:dyDescent="0.3">
      <c r="A288" s="199">
        <f t="shared" si="9"/>
        <v>280</v>
      </c>
      <c r="B288" s="4" t="s">
        <v>1502</v>
      </c>
      <c r="C288" s="5"/>
      <c r="D288" s="5">
        <v>25</v>
      </c>
      <c r="E288" s="201">
        <f t="shared" si="10"/>
        <v>0</v>
      </c>
    </row>
    <row r="289" spans="1:5" x14ac:dyDescent="0.3">
      <c r="A289" s="199">
        <f t="shared" si="9"/>
        <v>281</v>
      </c>
      <c r="B289" s="4" t="s">
        <v>1503</v>
      </c>
      <c r="C289" s="5">
        <v>7</v>
      </c>
      <c r="D289" s="5"/>
      <c r="E289" s="201">
        <f t="shared" si="10"/>
        <v>0</v>
      </c>
    </row>
    <row r="290" spans="1:5" x14ac:dyDescent="0.3">
      <c r="A290" s="199">
        <f t="shared" si="9"/>
        <v>282</v>
      </c>
      <c r="B290" s="4" t="s">
        <v>1504</v>
      </c>
      <c r="C290" s="5">
        <v>20</v>
      </c>
      <c r="D290" s="5"/>
      <c r="E290" s="201">
        <f t="shared" si="10"/>
        <v>0</v>
      </c>
    </row>
    <row r="291" spans="1:5" x14ac:dyDescent="0.3">
      <c r="A291" s="199">
        <f t="shared" si="9"/>
        <v>283</v>
      </c>
      <c r="B291" s="4" t="s">
        <v>1505</v>
      </c>
      <c r="C291" s="5">
        <v>10</v>
      </c>
      <c r="D291" s="5">
        <v>2</v>
      </c>
      <c r="E291" s="201">
        <f t="shared" si="10"/>
        <v>0</v>
      </c>
    </row>
    <row r="292" spans="1:5" x14ac:dyDescent="0.3">
      <c r="A292" s="199">
        <f t="shared" si="9"/>
        <v>284</v>
      </c>
      <c r="B292" s="4" t="s">
        <v>1506</v>
      </c>
      <c r="C292" s="5">
        <v>22</v>
      </c>
      <c r="D292" s="5">
        <v>45</v>
      </c>
      <c r="E292" s="201">
        <f t="shared" si="10"/>
        <v>0</v>
      </c>
    </row>
    <row r="293" spans="1:5" x14ac:dyDescent="0.3">
      <c r="A293" s="199">
        <f t="shared" si="9"/>
        <v>285</v>
      </c>
      <c r="B293" s="4" t="s">
        <v>1507</v>
      </c>
      <c r="C293" s="5">
        <v>19</v>
      </c>
      <c r="D293" s="5"/>
      <c r="E293" s="201">
        <f t="shared" si="10"/>
        <v>0</v>
      </c>
    </row>
    <row r="294" spans="1:5" x14ac:dyDescent="0.3">
      <c r="A294" s="199">
        <f t="shared" si="9"/>
        <v>286</v>
      </c>
      <c r="B294" s="4" t="s">
        <v>1508</v>
      </c>
      <c r="C294" s="5">
        <v>26</v>
      </c>
      <c r="D294" s="5">
        <v>8</v>
      </c>
      <c r="E294" s="201">
        <f t="shared" si="10"/>
        <v>0</v>
      </c>
    </row>
    <row r="295" spans="1:5" x14ac:dyDescent="0.3">
      <c r="A295" s="199">
        <f t="shared" si="9"/>
        <v>287</v>
      </c>
      <c r="B295" s="4" t="s">
        <v>1509</v>
      </c>
      <c r="C295" s="5"/>
      <c r="D295" s="5">
        <v>8</v>
      </c>
      <c r="E295" s="201">
        <f t="shared" si="10"/>
        <v>0</v>
      </c>
    </row>
    <row r="296" spans="1:5" x14ac:dyDescent="0.3">
      <c r="A296" s="199">
        <f t="shared" si="9"/>
        <v>288</v>
      </c>
      <c r="B296" s="4" t="s">
        <v>1510</v>
      </c>
      <c r="C296" s="5">
        <v>8</v>
      </c>
      <c r="D296" s="5">
        <v>5</v>
      </c>
      <c r="E296" s="201">
        <f t="shared" si="10"/>
        <v>0</v>
      </c>
    </row>
    <row r="297" spans="1:5" x14ac:dyDescent="0.3">
      <c r="A297" s="199">
        <f t="shared" si="9"/>
        <v>289</v>
      </c>
      <c r="B297" s="4" t="s">
        <v>1511</v>
      </c>
      <c r="C297" s="5">
        <v>28</v>
      </c>
      <c r="D297" s="5">
        <v>11</v>
      </c>
      <c r="E297" s="201">
        <f t="shared" si="10"/>
        <v>0</v>
      </c>
    </row>
    <row r="298" spans="1:5" x14ac:dyDescent="0.3">
      <c r="A298" s="199">
        <f t="shared" si="9"/>
        <v>290</v>
      </c>
      <c r="B298" s="4" t="s">
        <v>1512</v>
      </c>
      <c r="C298" s="5">
        <v>17</v>
      </c>
      <c r="D298" s="5">
        <v>6</v>
      </c>
      <c r="E298" s="201">
        <f t="shared" si="10"/>
        <v>0</v>
      </c>
    </row>
    <row r="299" spans="1:5" x14ac:dyDescent="0.3">
      <c r="A299" s="199">
        <f t="shared" si="9"/>
        <v>291</v>
      </c>
      <c r="B299" s="4" t="s">
        <v>1513</v>
      </c>
      <c r="C299" s="5">
        <v>6</v>
      </c>
      <c r="D299" s="5">
        <v>15</v>
      </c>
      <c r="E299" s="201">
        <f t="shared" si="10"/>
        <v>0</v>
      </c>
    </row>
    <row r="300" spans="1:5" x14ac:dyDescent="0.3">
      <c r="A300" s="199">
        <f t="shared" si="9"/>
        <v>292</v>
      </c>
      <c r="B300" s="4" t="s">
        <v>1514</v>
      </c>
      <c r="C300" s="5"/>
      <c r="D300" s="5">
        <v>4</v>
      </c>
      <c r="E300" s="201">
        <f t="shared" si="10"/>
        <v>0</v>
      </c>
    </row>
    <row r="301" spans="1:5" x14ac:dyDescent="0.3">
      <c r="A301" s="199">
        <f t="shared" si="9"/>
        <v>293</v>
      </c>
      <c r="B301" s="4" t="s">
        <v>1515</v>
      </c>
      <c r="C301" s="5"/>
      <c r="D301" s="5">
        <v>3</v>
      </c>
      <c r="E301" s="201">
        <f t="shared" si="10"/>
        <v>0</v>
      </c>
    </row>
    <row r="302" spans="1:5" x14ac:dyDescent="0.3">
      <c r="A302" s="199">
        <f t="shared" si="9"/>
        <v>294</v>
      </c>
      <c r="B302" s="4" t="s">
        <v>1516</v>
      </c>
      <c r="C302" s="5">
        <v>36</v>
      </c>
      <c r="D302" s="5"/>
      <c r="E302" s="201">
        <f t="shared" si="10"/>
        <v>0</v>
      </c>
    </row>
    <row r="303" spans="1:5" x14ac:dyDescent="0.3">
      <c r="A303" s="199">
        <f t="shared" si="9"/>
        <v>295</v>
      </c>
      <c r="B303" s="4" t="s">
        <v>1517</v>
      </c>
      <c r="C303" s="5">
        <v>49</v>
      </c>
      <c r="D303" s="5"/>
      <c r="E303" s="201">
        <f t="shared" si="10"/>
        <v>0</v>
      </c>
    </row>
    <row r="304" spans="1:5" x14ac:dyDescent="0.3">
      <c r="A304" s="199">
        <f t="shared" si="9"/>
        <v>296</v>
      </c>
      <c r="B304" s="4" t="s">
        <v>1518</v>
      </c>
      <c r="C304" s="5"/>
      <c r="D304" s="5">
        <v>14</v>
      </c>
      <c r="E304" s="201">
        <f t="shared" si="10"/>
        <v>0</v>
      </c>
    </row>
    <row r="305" spans="1:5" x14ac:dyDescent="0.3">
      <c r="A305" s="199">
        <f t="shared" si="9"/>
        <v>297</v>
      </c>
      <c r="B305" s="4" t="s">
        <v>1519</v>
      </c>
      <c r="C305" s="5">
        <v>22</v>
      </c>
      <c r="D305" s="5"/>
      <c r="E305" s="201">
        <f t="shared" si="10"/>
        <v>0</v>
      </c>
    </row>
    <row r="306" spans="1:5" x14ac:dyDescent="0.3">
      <c r="A306" s="199">
        <f t="shared" si="9"/>
        <v>298</v>
      </c>
      <c r="B306" s="4" t="s">
        <v>1520</v>
      </c>
      <c r="C306" s="5"/>
      <c r="D306" s="5">
        <v>31</v>
      </c>
      <c r="E306" s="201">
        <f t="shared" si="10"/>
        <v>0</v>
      </c>
    </row>
    <row r="307" spans="1:5" x14ac:dyDescent="0.3">
      <c r="A307" s="199">
        <f t="shared" si="9"/>
        <v>299</v>
      </c>
      <c r="B307" s="4" t="s">
        <v>1521</v>
      </c>
      <c r="C307" s="5">
        <v>25</v>
      </c>
      <c r="D307" s="5"/>
      <c r="E307" s="201">
        <f t="shared" si="10"/>
        <v>0</v>
      </c>
    </row>
    <row r="308" spans="1:5" x14ac:dyDescent="0.3">
      <c r="A308" s="199">
        <f t="shared" si="9"/>
        <v>300</v>
      </c>
      <c r="B308" s="4" t="s">
        <v>1522</v>
      </c>
      <c r="C308" s="5">
        <v>10</v>
      </c>
      <c r="D308" s="5">
        <v>15</v>
      </c>
      <c r="E308" s="201">
        <f t="shared" si="10"/>
        <v>0</v>
      </c>
    </row>
    <row r="309" spans="1:5" x14ac:dyDescent="0.3">
      <c r="A309" s="199">
        <f t="shared" si="9"/>
        <v>301</v>
      </c>
      <c r="B309" s="4" t="s">
        <v>1523</v>
      </c>
      <c r="C309" s="5"/>
      <c r="D309" s="5">
        <v>12</v>
      </c>
      <c r="E309" s="201">
        <f t="shared" si="10"/>
        <v>0</v>
      </c>
    </row>
    <row r="310" spans="1:5" x14ac:dyDescent="0.3">
      <c r="A310" s="199">
        <f t="shared" si="9"/>
        <v>302</v>
      </c>
      <c r="B310" s="4" t="s">
        <v>1524</v>
      </c>
      <c r="C310" s="5"/>
      <c r="D310" s="5">
        <v>20</v>
      </c>
      <c r="E310" s="201">
        <f t="shared" si="10"/>
        <v>0</v>
      </c>
    </row>
    <row r="311" spans="1:5" x14ac:dyDescent="0.3">
      <c r="A311" s="199">
        <f t="shared" si="9"/>
        <v>303</v>
      </c>
      <c r="B311" s="4" t="s">
        <v>1525</v>
      </c>
      <c r="C311" s="5">
        <v>30</v>
      </c>
      <c r="D311" s="5">
        <v>6</v>
      </c>
      <c r="E311" s="201">
        <f t="shared" si="10"/>
        <v>0</v>
      </c>
    </row>
    <row r="312" spans="1:5" x14ac:dyDescent="0.3">
      <c r="A312" s="199">
        <f t="shared" si="9"/>
        <v>304</v>
      </c>
      <c r="B312" s="4" t="s">
        <v>1526</v>
      </c>
      <c r="C312" s="5">
        <v>11</v>
      </c>
      <c r="D312" s="5"/>
      <c r="E312" s="201">
        <f t="shared" si="10"/>
        <v>0</v>
      </c>
    </row>
    <row r="313" spans="1:5" x14ac:dyDescent="0.3">
      <c r="A313" s="199">
        <f t="shared" si="9"/>
        <v>305</v>
      </c>
      <c r="B313" s="4" t="s">
        <v>1527</v>
      </c>
      <c r="C313" s="5">
        <v>22</v>
      </c>
      <c r="D313" s="5">
        <v>23</v>
      </c>
      <c r="E313" s="201">
        <f t="shared" si="10"/>
        <v>0</v>
      </c>
    </row>
    <row r="314" spans="1:5" x14ac:dyDescent="0.3">
      <c r="A314" s="199">
        <f t="shared" si="9"/>
        <v>306</v>
      </c>
      <c r="B314" s="4" t="s">
        <v>1528</v>
      </c>
      <c r="C314" s="5"/>
      <c r="D314" s="5">
        <v>5</v>
      </c>
      <c r="E314" s="201">
        <f t="shared" si="10"/>
        <v>0</v>
      </c>
    </row>
    <row r="315" spans="1:5" x14ac:dyDescent="0.3">
      <c r="A315" s="199">
        <f t="shared" si="9"/>
        <v>307</v>
      </c>
      <c r="B315" s="4" t="s">
        <v>1529</v>
      </c>
      <c r="C315" s="5"/>
      <c r="D315" s="5">
        <v>28</v>
      </c>
      <c r="E315" s="201">
        <f t="shared" si="10"/>
        <v>0</v>
      </c>
    </row>
    <row r="316" spans="1:5" x14ac:dyDescent="0.3">
      <c r="A316" s="199">
        <f t="shared" si="9"/>
        <v>308</v>
      </c>
      <c r="B316" s="4" t="s">
        <v>1530</v>
      </c>
      <c r="C316" s="5"/>
      <c r="D316" s="5">
        <v>26</v>
      </c>
      <c r="E316" s="201">
        <f t="shared" si="10"/>
        <v>0</v>
      </c>
    </row>
    <row r="317" spans="1:5" x14ac:dyDescent="0.3">
      <c r="A317" s="199">
        <f t="shared" si="9"/>
        <v>309</v>
      </c>
      <c r="B317" s="4" t="s">
        <v>1531</v>
      </c>
      <c r="C317" s="5">
        <v>18</v>
      </c>
      <c r="D317" s="5">
        <v>11</v>
      </c>
      <c r="E317" s="201">
        <f t="shared" si="10"/>
        <v>0</v>
      </c>
    </row>
    <row r="318" spans="1:5" x14ac:dyDescent="0.3">
      <c r="A318" s="199">
        <f t="shared" si="9"/>
        <v>310</v>
      </c>
      <c r="B318" s="4" t="s">
        <v>1532</v>
      </c>
      <c r="C318" s="5"/>
      <c r="D318" s="5">
        <v>25</v>
      </c>
      <c r="E318" s="201">
        <f t="shared" si="10"/>
        <v>0</v>
      </c>
    </row>
    <row r="319" spans="1:5" x14ac:dyDescent="0.3">
      <c r="A319" s="199">
        <f t="shared" si="9"/>
        <v>311</v>
      </c>
      <c r="B319" s="4" t="s">
        <v>1533</v>
      </c>
      <c r="C319" s="5">
        <v>16</v>
      </c>
      <c r="D319" s="5"/>
      <c r="E319" s="201">
        <f t="shared" si="10"/>
        <v>0</v>
      </c>
    </row>
    <row r="320" spans="1:5" x14ac:dyDescent="0.3">
      <c r="A320" s="199">
        <f t="shared" si="9"/>
        <v>312</v>
      </c>
      <c r="B320" s="4" t="s">
        <v>1534</v>
      </c>
      <c r="C320" s="5">
        <v>23</v>
      </c>
      <c r="D320" s="5">
        <v>11</v>
      </c>
      <c r="E320" s="201">
        <f t="shared" si="10"/>
        <v>0</v>
      </c>
    </row>
    <row r="321" spans="1:5" x14ac:dyDescent="0.3">
      <c r="A321" s="199">
        <f t="shared" si="9"/>
        <v>313</v>
      </c>
      <c r="B321" s="4" t="s">
        <v>1535</v>
      </c>
      <c r="C321" s="5"/>
      <c r="D321" s="5">
        <v>13</v>
      </c>
      <c r="E321" s="201">
        <f t="shared" si="10"/>
        <v>0</v>
      </c>
    </row>
    <row r="322" spans="1:5" x14ac:dyDescent="0.3">
      <c r="A322" s="199">
        <f t="shared" si="9"/>
        <v>314</v>
      </c>
      <c r="B322" s="4" t="s">
        <v>1536</v>
      </c>
      <c r="C322" s="5">
        <v>16</v>
      </c>
      <c r="D322" s="5">
        <v>4</v>
      </c>
      <c r="E322" s="201">
        <f t="shared" si="10"/>
        <v>0</v>
      </c>
    </row>
    <row r="323" spans="1:5" x14ac:dyDescent="0.3">
      <c r="A323" s="199">
        <f t="shared" si="9"/>
        <v>315</v>
      </c>
      <c r="B323" s="4" t="s">
        <v>1537</v>
      </c>
      <c r="C323" s="5">
        <v>9</v>
      </c>
      <c r="D323" s="5">
        <v>8</v>
      </c>
      <c r="E323" s="201">
        <f t="shared" si="10"/>
        <v>0</v>
      </c>
    </row>
    <row r="324" spans="1:5" x14ac:dyDescent="0.3">
      <c r="A324" s="199">
        <f t="shared" si="9"/>
        <v>316</v>
      </c>
      <c r="B324" s="4" t="s">
        <v>1538</v>
      </c>
      <c r="C324" s="5">
        <v>17</v>
      </c>
      <c r="D324" s="5">
        <v>7</v>
      </c>
      <c r="E324" s="201">
        <f t="shared" si="10"/>
        <v>0</v>
      </c>
    </row>
    <row r="325" spans="1:5" x14ac:dyDescent="0.3">
      <c r="A325" s="199">
        <f t="shared" si="9"/>
        <v>317</v>
      </c>
      <c r="B325" s="4" t="s">
        <v>1539</v>
      </c>
      <c r="C325" s="5"/>
      <c r="D325" s="5">
        <v>23</v>
      </c>
      <c r="E325" s="201">
        <f t="shared" si="10"/>
        <v>0</v>
      </c>
    </row>
    <row r="326" spans="1:5" x14ac:dyDescent="0.3">
      <c r="A326" s="199">
        <f t="shared" si="9"/>
        <v>318</v>
      </c>
      <c r="B326" s="4" t="s">
        <v>1540</v>
      </c>
      <c r="C326" s="5">
        <v>11</v>
      </c>
      <c r="D326" s="5"/>
      <c r="E326" s="201">
        <f t="shared" si="10"/>
        <v>0</v>
      </c>
    </row>
    <row r="327" spans="1:5" x14ac:dyDescent="0.3">
      <c r="A327" s="199">
        <f t="shared" si="9"/>
        <v>319</v>
      </c>
      <c r="B327" s="4" t="s">
        <v>1541</v>
      </c>
      <c r="C327" s="5"/>
      <c r="D327" s="5">
        <v>8</v>
      </c>
      <c r="E327" s="201">
        <f t="shared" si="10"/>
        <v>0</v>
      </c>
    </row>
    <row r="328" spans="1:5" x14ac:dyDescent="0.3">
      <c r="A328" s="199">
        <f t="shared" si="9"/>
        <v>320</v>
      </c>
      <c r="B328" s="4" t="s">
        <v>1542</v>
      </c>
      <c r="C328" s="5">
        <v>16</v>
      </c>
      <c r="D328" s="5">
        <v>11</v>
      </c>
      <c r="E328" s="201">
        <f t="shared" si="10"/>
        <v>0</v>
      </c>
    </row>
    <row r="329" spans="1:5" x14ac:dyDescent="0.3">
      <c r="A329" s="199">
        <f t="shared" si="9"/>
        <v>321</v>
      </c>
      <c r="B329" s="4" t="s">
        <v>1543</v>
      </c>
      <c r="C329" s="5">
        <v>18</v>
      </c>
      <c r="D329" s="5">
        <v>19</v>
      </c>
      <c r="E329" s="201">
        <f t="shared" si="10"/>
        <v>0</v>
      </c>
    </row>
    <row r="330" spans="1:5" x14ac:dyDescent="0.3">
      <c r="A330" s="199">
        <f t="shared" ref="A330:A393" si="11">ROW(A330)-8</f>
        <v>322</v>
      </c>
      <c r="B330" s="4" t="s">
        <v>1544</v>
      </c>
      <c r="C330" s="5">
        <v>18</v>
      </c>
      <c r="D330" s="5">
        <v>10</v>
      </c>
      <c r="E330" s="201">
        <f t="shared" si="10"/>
        <v>0</v>
      </c>
    </row>
    <row r="331" spans="1:5" x14ac:dyDescent="0.3">
      <c r="A331" s="199">
        <f t="shared" si="11"/>
        <v>323</v>
      </c>
      <c r="B331" s="4" t="s">
        <v>1545</v>
      </c>
      <c r="C331" s="5">
        <v>20</v>
      </c>
      <c r="D331" s="5">
        <v>12</v>
      </c>
      <c r="E331" s="201">
        <f t="shared" si="10"/>
        <v>0</v>
      </c>
    </row>
    <row r="332" spans="1:5" x14ac:dyDescent="0.3">
      <c r="A332" s="199">
        <f t="shared" si="11"/>
        <v>324</v>
      </c>
      <c r="B332" s="4" t="s">
        <v>1546</v>
      </c>
      <c r="C332" s="5">
        <v>26</v>
      </c>
      <c r="D332" s="5">
        <v>16</v>
      </c>
      <c r="E332" s="201">
        <f t="shared" si="10"/>
        <v>0</v>
      </c>
    </row>
    <row r="333" spans="1:5" x14ac:dyDescent="0.3">
      <c r="A333" s="199">
        <f t="shared" si="11"/>
        <v>325</v>
      </c>
      <c r="B333" s="4" t="s">
        <v>1547</v>
      </c>
      <c r="C333" s="5"/>
      <c r="D333" s="5">
        <v>13</v>
      </c>
      <c r="E333" s="201">
        <f t="shared" si="10"/>
        <v>0</v>
      </c>
    </row>
    <row r="334" spans="1:5" x14ac:dyDescent="0.3">
      <c r="A334" s="199">
        <f t="shared" si="11"/>
        <v>326</v>
      </c>
      <c r="B334" s="4" t="s">
        <v>1548</v>
      </c>
      <c r="C334" s="5">
        <v>17</v>
      </c>
      <c r="D334" s="5">
        <v>11</v>
      </c>
      <c r="E334" s="201">
        <f t="shared" si="10"/>
        <v>0</v>
      </c>
    </row>
    <row r="335" spans="1:5" x14ac:dyDescent="0.3">
      <c r="A335" s="199">
        <f t="shared" si="11"/>
        <v>327</v>
      </c>
      <c r="B335" s="4" t="s">
        <v>1549</v>
      </c>
      <c r="C335" s="5">
        <v>42</v>
      </c>
      <c r="D335" s="5">
        <v>8</v>
      </c>
      <c r="E335" s="201">
        <f t="shared" si="10"/>
        <v>0</v>
      </c>
    </row>
    <row r="336" spans="1:5" x14ac:dyDescent="0.3">
      <c r="A336" s="199">
        <f t="shared" si="11"/>
        <v>328</v>
      </c>
      <c r="B336" s="4" t="s">
        <v>1550</v>
      </c>
      <c r="C336" s="5"/>
      <c r="D336" s="5">
        <v>10</v>
      </c>
      <c r="E336" s="201">
        <f t="shared" si="10"/>
        <v>0</v>
      </c>
    </row>
    <row r="337" spans="1:5" x14ac:dyDescent="0.3">
      <c r="A337" s="199">
        <f t="shared" si="11"/>
        <v>329</v>
      </c>
      <c r="B337" s="4" t="s">
        <v>1551</v>
      </c>
      <c r="C337" s="5"/>
      <c r="D337" s="5">
        <v>21</v>
      </c>
      <c r="E337" s="201">
        <f t="shared" si="10"/>
        <v>0</v>
      </c>
    </row>
    <row r="338" spans="1:5" x14ac:dyDescent="0.3">
      <c r="A338" s="199">
        <f t="shared" si="11"/>
        <v>330</v>
      </c>
      <c r="B338" s="4" t="s">
        <v>1552</v>
      </c>
      <c r="C338" s="5">
        <v>29</v>
      </c>
      <c r="D338" s="5">
        <v>11</v>
      </c>
      <c r="E338" s="201">
        <f t="shared" ref="E338:E401" si="12">IF(B338="",0,IF(COUNTBLANK(C338:D338)=2,1,0))</f>
        <v>0</v>
      </c>
    </row>
    <row r="339" spans="1:5" x14ac:dyDescent="0.3">
      <c r="A339" s="199">
        <f t="shared" si="11"/>
        <v>331</v>
      </c>
      <c r="B339" s="4" t="s">
        <v>1553</v>
      </c>
      <c r="C339" s="5"/>
      <c r="D339" s="5">
        <v>33</v>
      </c>
      <c r="E339" s="201">
        <f t="shared" si="12"/>
        <v>0</v>
      </c>
    </row>
    <row r="340" spans="1:5" x14ac:dyDescent="0.3">
      <c r="A340" s="199">
        <f t="shared" si="11"/>
        <v>332</v>
      </c>
      <c r="B340" s="4" t="s">
        <v>1554</v>
      </c>
      <c r="C340" s="5"/>
      <c r="D340" s="5">
        <v>7</v>
      </c>
      <c r="E340" s="201">
        <f t="shared" si="12"/>
        <v>0</v>
      </c>
    </row>
    <row r="341" spans="1:5" x14ac:dyDescent="0.3">
      <c r="A341" s="199">
        <f t="shared" si="11"/>
        <v>333</v>
      </c>
      <c r="B341" s="4" t="s">
        <v>1555</v>
      </c>
      <c r="C341" s="5"/>
      <c r="D341" s="5">
        <v>10</v>
      </c>
      <c r="E341" s="201">
        <f t="shared" si="12"/>
        <v>0</v>
      </c>
    </row>
    <row r="342" spans="1:5" x14ac:dyDescent="0.3">
      <c r="A342" s="199">
        <f t="shared" si="11"/>
        <v>334</v>
      </c>
      <c r="B342" s="4" t="s">
        <v>1556</v>
      </c>
      <c r="C342" s="5"/>
      <c r="D342" s="5">
        <v>19</v>
      </c>
      <c r="E342" s="201">
        <f t="shared" si="12"/>
        <v>0</v>
      </c>
    </row>
    <row r="343" spans="1:5" x14ac:dyDescent="0.3">
      <c r="A343" s="199">
        <f t="shared" si="11"/>
        <v>335</v>
      </c>
      <c r="B343" s="4" t="s">
        <v>1557</v>
      </c>
      <c r="C343" s="5">
        <v>27</v>
      </c>
      <c r="D343" s="5">
        <v>9</v>
      </c>
      <c r="E343" s="201">
        <f t="shared" si="12"/>
        <v>0</v>
      </c>
    </row>
    <row r="344" spans="1:5" x14ac:dyDescent="0.3">
      <c r="A344" s="199">
        <f t="shared" si="11"/>
        <v>336</v>
      </c>
      <c r="B344" s="4" t="s">
        <v>1558</v>
      </c>
      <c r="C344" s="5"/>
      <c r="D344" s="5">
        <v>28</v>
      </c>
      <c r="E344" s="201">
        <f t="shared" si="12"/>
        <v>0</v>
      </c>
    </row>
    <row r="345" spans="1:5" x14ac:dyDescent="0.3">
      <c r="A345" s="199">
        <f t="shared" si="11"/>
        <v>337</v>
      </c>
      <c r="B345" s="4" t="s">
        <v>1559</v>
      </c>
      <c r="C345" s="5">
        <v>10</v>
      </c>
      <c r="D345" s="5">
        <v>6</v>
      </c>
      <c r="E345" s="201">
        <f t="shared" si="12"/>
        <v>0</v>
      </c>
    </row>
    <row r="346" spans="1:5" x14ac:dyDescent="0.3">
      <c r="A346" s="199">
        <f t="shared" si="11"/>
        <v>338</v>
      </c>
      <c r="B346" s="4" t="s">
        <v>1560</v>
      </c>
      <c r="C346" s="5">
        <v>7</v>
      </c>
      <c r="D346" s="5">
        <v>1</v>
      </c>
      <c r="E346" s="201">
        <f t="shared" si="12"/>
        <v>0</v>
      </c>
    </row>
    <row r="347" spans="1:5" x14ac:dyDescent="0.3">
      <c r="A347" s="199">
        <f t="shared" si="11"/>
        <v>339</v>
      </c>
      <c r="B347" s="4" t="s">
        <v>1561</v>
      </c>
      <c r="C347" s="5">
        <v>14</v>
      </c>
      <c r="D347" s="5">
        <v>18</v>
      </c>
      <c r="E347" s="201">
        <f t="shared" si="12"/>
        <v>0</v>
      </c>
    </row>
    <row r="348" spans="1:5" x14ac:dyDescent="0.3">
      <c r="A348" s="199">
        <f t="shared" si="11"/>
        <v>340</v>
      </c>
      <c r="B348" s="4" t="s">
        <v>1562</v>
      </c>
      <c r="C348" s="5">
        <v>9</v>
      </c>
      <c r="D348" s="5">
        <v>5</v>
      </c>
      <c r="E348" s="201">
        <f t="shared" si="12"/>
        <v>0</v>
      </c>
    </row>
    <row r="349" spans="1:5" x14ac:dyDescent="0.3">
      <c r="A349" s="199">
        <f t="shared" si="11"/>
        <v>341</v>
      </c>
      <c r="B349" s="4" t="s">
        <v>1563</v>
      </c>
      <c r="C349" s="5"/>
      <c r="D349" s="5">
        <v>13</v>
      </c>
      <c r="E349" s="201">
        <f t="shared" si="12"/>
        <v>0</v>
      </c>
    </row>
    <row r="350" spans="1:5" x14ac:dyDescent="0.3">
      <c r="A350" s="199">
        <f t="shared" si="11"/>
        <v>342</v>
      </c>
      <c r="B350" s="4" t="s">
        <v>1564</v>
      </c>
      <c r="C350" s="5">
        <v>13</v>
      </c>
      <c r="D350" s="5">
        <v>10</v>
      </c>
      <c r="E350" s="201">
        <f t="shared" si="12"/>
        <v>0</v>
      </c>
    </row>
    <row r="351" spans="1:5" x14ac:dyDescent="0.3">
      <c r="A351" s="199">
        <f t="shared" si="11"/>
        <v>343</v>
      </c>
      <c r="B351" s="4" t="s">
        <v>1565</v>
      </c>
      <c r="C351" s="5">
        <v>26</v>
      </c>
      <c r="D351" s="5">
        <v>11</v>
      </c>
      <c r="E351" s="201">
        <f t="shared" si="12"/>
        <v>0</v>
      </c>
    </row>
    <row r="352" spans="1:5" ht="26.4" x14ac:dyDescent="0.3">
      <c r="A352" s="199">
        <f t="shared" si="11"/>
        <v>344</v>
      </c>
      <c r="B352" s="4" t="s">
        <v>1566</v>
      </c>
      <c r="C352" s="5">
        <v>34</v>
      </c>
      <c r="D352" s="5">
        <v>51</v>
      </c>
      <c r="E352" s="201">
        <f t="shared" si="12"/>
        <v>0</v>
      </c>
    </row>
    <row r="353" spans="1:5" x14ac:dyDescent="0.3">
      <c r="A353" s="199">
        <f t="shared" si="11"/>
        <v>345</v>
      </c>
      <c r="B353" s="4" t="s">
        <v>1567</v>
      </c>
      <c r="C353" s="5">
        <v>18</v>
      </c>
      <c r="D353" s="5">
        <v>8</v>
      </c>
      <c r="E353" s="201">
        <f t="shared" si="12"/>
        <v>0</v>
      </c>
    </row>
    <row r="354" spans="1:5" x14ac:dyDescent="0.3">
      <c r="A354" s="199">
        <f t="shared" si="11"/>
        <v>346</v>
      </c>
      <c r="B354" s="4" t="s">
        <v>1568</v>
      </c>
      <c r="C354" s="5"/>
      <c r="D354" s="5">
        <v>11</v>
      </c>
      <c r="E354" s="201">
        <f t="shared" si="12"/>
        <v>0</v>
      </c>
    </row>
    <row r="355" spans="1:5" x14ac:dyDescent="0.3">
      <c r="A355" s="199">
        <f t="shared" si="11"/>
        <v>347</v>
      </c>
      <c r="B355" s="4" t="s">
        <v>1569</v>
      </c>
      <c r="C355" s="5">
        <v>15</v>
      </c>
      <c r="D355" s="5">
        <v>8</v>
      </c>
      <c r="E355" s="201">
        <f t="shared" si="12"/>
        <v>0</v>
      </c>
    </row>
    <row r="356" spans="1:5" x14ac:dyDescent="0.3">
      <c r="A356" s="199">
        <f t="shared" si="11"/>
        <v>348</v>
      </c>
      <c r="B356" s="4" t="s">
        <v>1570</v>
      </c>
      <c r="C356" s="5">
        <v>5</v>
      </c>
      <c r="D356" s="5"/>
      <c r="E356" s="201">
        <f t="shared" si="12"/>
        <v>0</v>
      </c>
    </row>
    <row r="357" spans="1:5" x14ac:dyDescent="0.3">
      <c r="A357" s="199">
        <f t="shared" si="11"/>
        <v>349</v>
      </c>
      <c r="B357" s="4" t="s">
        <v>1571</v>
      </c>
      <c r="C357" s="5">
        <v>26</v>
      </c>
      <c r="D357" s="5">
        <v>24</v>
      </c>
      <c r="E357" s="201">
        <f t="shared" si="12"/>
        <v>0</v>
      </c>
    </row>
    <row r="358" spans="1:5" x14ac:dyDescent="0.3">
      <c r="A358" s="199">
        <f t="shared" si="11"/>
        <v>350</v>
      </c>
      <c r="B358" s="4" t="s">
        <v>1572</v>
      </c>
      <c r="C358" s="5">
        <v>22</v>
      </c>
      <c r="D358" s="5">
        <v>17</v>
      </c>
      <c r="E358" s="201">
        <f t="shared" si="12"/>
        <v>0</v>
      </c>
    </row>
    <row r="359" spans="1:5" x14ac:dyDescent="0.3">
      <c r="A359" s="199">
        <f t="shared" si="11"/>
        <v>351</v>
      </c>
      <c r="B359" s="4" t="s">
        <v>1573</v>
      </c>
      <c r="C359" s="5">
        <v>21</v>
      </c>
      <c r="D359" s="5">
        <v>13</v>
      </c>
      <c r="E359" s="201">
        <f t="shared" si="12"/>
        <v>0</v>
      </c>
    </row>
    <row r="360" spans="1:5" x14ac:dyDescent="0.3">
      <c r="A360" s="199">
        <f t="shared" si="11"/>
        <v>352</v>
      </c>
      <c r="B360" s="4" t="s">
        <v>1574</v>
      </c>
      <c r="C360" s="5">
        <v>30</v>
      </c>
      <c r="D360" s="5">
        <v>14</v>
      </c>
      <c r="E360" s="201">
        <f t="shared" si="12"/>
        <v>0</v>
      </c>
    </row>
    <row r="361" spans="1:5" x14ac:dyDescent="0.3">
      <c r="A361" s="199">
        <f t="shared" si="11"/>
        <v>353</v>
      </c>
      <c r="B361" s="4" t="s">
        <v>1575</v>
      </c>
      <c r="C361" s="5">
        <v>1</v>
      </c>
      <c r="D361" s="5"/>
      <c r="E361" s="201">
        <f t="shared" si="12"/>
        <v>0</v>
      </c>
    </row>
    <row r="362" spans="1:5" x14ac:dyDescent="0.3">
      <c r="A362" s="199">
        <f t="shared" si="11"/>
        <v>354</v>
      </c>
      <c r="B362" s="4" t="s">
        <v>1576</v>
      </c>
      <c r="C362" s="5">
        <v>23</v>
      </c>
      <c r="D362" s="5">
        <v>24</v>
      </c>
      <c r="E362" s="201">
        <f t="shared" si="12"/>
        <v>0</v>
      </c>
    </row>
    <row r="363" spans="1:5" x14ac:dyDescent="0.3">
      <c r="A363" s="199">
        <f t="shared" si="11"/>
        <v>355</v>
      </c>
      <c r="B363" s="4" t="s">
        <v>1577</v>
      </c>
      <c r="C363" s="5"/>
      <c r="D363" s="5">
        <v>63</v>
      </c>
      <c r="E363" s="201">
        <f t="shared" si="12"/>
        <v>0</v>
      </c>
    </row>
    <row r="364" spans="1:5" x14ac:dyDescent="0.3">
      <c r="A364" s="199">
        <f t="shared" si="11"/>
        <v>356</v>
      </c>
      <c r="B364" s="4" t="s">
        <v>1578</v>
      </c>
      <c r="C364" s="5">
        <v>12</v>
      </c>
      <c r="D364" s="5">
        <v>25</v>
      </c>
      <c r="E364" s="201">
        <f t="shared" si="12"/>
        <v>0</v>
      </c>
    </row>
    <row r="365" spans="1:5" x14ac:dyDescent="0.3">
      <c r="A365" s="199">
        <f t="shared" si="11"/>
        <v>357</v>
      </c>
      <c r="B365" s="4" t="s">
        <v>1579</v>
      </c>
      <c r="C365" s="5">
        <v>17</v>
      </c>
      <c r="D365" s="5">
        <v>10</v>
      </c>
      <c r="E365" s="201">
        <f t="shared" si="12"/>
        <v>0</v>
      </c>
    </row>
    <row r="366" spans="1:5" x14ac:dyDescent="0.3">
      <c r="A366" s="199">
        <f t="shared" si="11"/>
        <v>358</v>
      </c>
      <c r="B366" s="4" t="s">
        <v>1580</v>
      </c>
      <c r="C366" s="5"/>
      <c r="D366" s="5">
        <v>19</v>
      </c>
      <c r="E366" s="201">
        <f t="shared" si="12"/>
        <v>0</v>
      </c>
    </row>
    <row r="367" spans="1:5" x14ac:dyDescent="0.3">
      <c r="A367" s="199">
        <f t="shared" si="11"/>
        <v>359</v>
      </c>
      <c r="B367" s="4" t="s">
        <v>1581</v>
      </c>
      <c r="C367" s="5">
        <v>18</v>
      </c>
      <c r="D367" s="5">
        <v>22</v>
      </c>
      <c r="E367" s="201">
        <f t="shared" si="12"/>
        <v>0</v>
      </c>
    </row>
    <row r="368" spans="1:5" x14ac:dyDescent="0.3">
      <c r="A368" s="199">
        <f t="shared" si="11"/>
        <v>360</v>
      </c>
      <c r="B368" s="4" t="s">
        <v>1582</v>
      </c>
      <c r="C368" s="5">
        <v>21</v>
      </c>
      <c r="D368" s="5">
        <v>16</v>
      </c>
      <c r="E368" s="201">
        <f t="shared" si="12"/>
        <v>0</v>
      </c>
    </row>
    <row r="369" spans="1:5" x14ac:dyDescent="0.3">
      <c r="A369" s="199">
        <f t="shared" si="11"/>
        <v>361</v>
      </c>
      <c r="B369" s="4" t="s">
        <v>1583</v>
      </c>
      <c r="C369" s="5">
        <v>8</v>
      </c>
      <c r="D369" s="5">
        <v>16</v>
      </c>
      <c r="E369" s="201">
        <f t="shared" si="12"/>
        <v>0</v>
      </c>
    </row>
    <row r="370" spans="1:5" ht="39.6" x14ac:dyDescent="0.3">
      <c r="A370" s="199">
        <f t="shared" si="11"/>
        <v>362</v>
      </c>
      <c r="B370" s="4" t="s">
        <v>1584</v>
      </c>
      <c r="C370" s="5">
        <v>2</v>
      </c>
      <c r="D370" s="5">
        <v>1</v>
      </c>
      <c r="E370" s="201">
        <f t="shared" si="12"/>
        <v>0</v>
      </c>
    </row>
    <row r="371" spans="1:5" ht="39.6" x14ac:dyDescent="0.3">
      <c r="A371" s="199">
        <f t="shared" si="11"/>
        <v>363</v>
      </c>
      <c r="B371" s="4" t="s">
        <v>1585</v>
      </c>
      <c r="C371" s="5">
        <v>3</v>
      </c>
      <c r="D371" s="5"/>
      <c r="E371" s="201">
        <f t="shared" si="12"/>
        <v>0</v>
      </c>
    </row>
    <row r="372" spans="1:5" x14ac:dyDescent="0.3">
      <c r="A372" s="199">
        <f t="shared" si="11"/>
        <v>364</v>
      </c>
      <c r="B372" s="4" t="s">
        <v>1586</v>
      </c>
      <c r="C372" s="5">
        <v>5</v>
      </c>
      <c r="D372" s="5">
        <v>4</v>
      </c>
      <c r="E372" s="201">
        <f t="shared" si="12"/>
        <v>0</v>
      </c>
    </row>
    <row r="373" spans="1:5" x14ac:dyDescent="0.3">
      <c r="A373" s="199">
        <f t="shared" si="11"/>
        <v>365</v>
      </c>
      <c r="B373" s="4" t="s">
        <v>1587</v>
      </c>
      <c r="C373" s="5">
        <v>5</v>
      </c>
      <c r="D373" s="5"/>
      <c r="E373" s="201">
        <f t="shared" si="12"/>
        <v>0</v>
      </c>
    </row>
    <row r="374" spans="1:5" x14ac:dyDescent="0.3">
      <c r="A374" s="199">
        <f t="shared" si="11"/>
        <v>366</v>
      </c>
      <c r="B374" s="4" t="s">
        <v>1588</v>
      </c>
      <c r="C374" s="5">
        <v>28</v>
      </c>
      <c r="D374" s="5">
        <v>14</v>
      </c>
      <c r="E374" s="201">
        <f t="shared" si="12"/>
        <v>0</v>
      </c>
    </row>
    <row r="375" spans="1:5" x14ac:dyDescent="0.3">
      <c r="A375" s="199">
        <f t="shared" si="11"/>
        <v>367</v>
      </c>
      <c r="B375" s="4" t="s">
        <v>1589</v>
      </c>
      <c r="C375" s="5">
        <v>29</v>
      </c>
      <c r="D375" s="5">
        <v>13</v>
      </c>
      <c r="E375" s="201">
        <f t="shared" si="12"/>
        <v>0</v>
      </c>
    </row>
    <row r="376" spans="1:5" x14ac:dyDescent="0.3">
      <c r="A376" s="199">
        <f t="shared" si="11"/>
        <v>368</v>
      </c>
      <c r="B376" s="4" t="s">
        <v>1590</v>
      </c>
      <c r="C376" s="5">
        <v>14</v>
      </c>
      <c r="D376" s="5">
        <v>33</v>
      </c>
      <c r="E376" s="201">
        <f t="shared" si="12"/>
        <v>0</v>
      </c>
    </row>
    <row r="377" spans="1:5" x14ac:dyDescent="0.3">
      <c r="A377" s="199">
        <f t="shared" si="11"/>
        <v>369</v>
      </c>
      <c r="B377" s="4" t="s">
        <v>1591</v>
      </c>
      <c r="C377" s="5">
        <v>35</v>
      </c>
      <c r="D377" s="5">
        <v>20</v>
      </c>
      <c r="E377" s="201">
        <f t="shared" si="12"/>
        <v>0</v>
      </c>
    </row>
    <row r="378" spans="1:5" x14ac:dyDescent="0.3">
      <c r="A378" s="199">
        <f t="shared" si="11"/>
        <v>370</v>
      </c>
      <c r="B378" s="4"/>
      <c r="C378" s="5"/>
      <c r="D378" s="5"/>
      <c r="E378" s="201">
        <f t="shared" si="12"/>
        <v>0</v>
      </c>
    </row>
    <row r="379" spans="1:5" x14ac:dyDescent="0.3">
      <c r="A379" s="199">
        <f t="shared" si="11"/>
        <v>371</v>
      </c>
      <c r="B379" s="4"/>
      <c r="C379" s="5"/>
      <c r="D379" s="5"/>
      <c r="E379" s="201">
        <f t="shared" si="12"/>
        <v>0</v>
      </c>
    </row>
    <row r="380" spans="1:5" x14ac:dyDescent="0.3">
      <c r="A380" s="199">
        <f t="shared" si="11"/>
        <v>372</v>
      </c>
      <c r="B380" s="4"/>
      <c r="C380" s="5"/>
      <c r="D380" s="5"/>
      <c r="E380" s="201">
        <f t="shared" si="12"/>
        <v>0</v>
      </c>
    </row>
    <row r="381" spans="1:5" x14ac:dyDescent="0.3">
      <c r="A381" s="199">
        <f t="shared" si="11"/>
        <v>373</v>
      </c>
      <c r="B381" s="4"/>
      <c r="C381" s="5"/>
      <c r="D381" s="5"/>
      <c r="E381" s="201">
        <f t="shared" si="12"/>
        <v>0</v>
      </c>
    </row>
    <row r="382" spans="1:5" x14ac:dyDescent="0.3">
      <c r="A382" s="199">
        <f t="shared" si="11"/>
        <v>374</v>
      </c>
      <c r="B382" s="4"/>
      <c r="C382" s="5"/>
      <c r="D382" s="5"/>
      <c r="E382" s="201">
        <f t="shared" si="12"/>
        <v>0</v>
      </c>
    </row>
    <row r="383" spans="1:5" x14ac:dyDescent="0.3">
      <c r="A383" s="199">
        <f t="shared" si="11"/>
        <v>375</v>
      </c>
      <c r="B383" s="4"/>
      <c r="C383" s="5"/>
      <c r="D383" s="5"/>
      <c r="E383" s="201">
        <f t="shared" si="12"/>
        <v>0</v>
      </c>
    </row>
    <row r="384" spans="1:5" x14ac:dyDescent="0.3">
      <c r="A384" s="199">
        <f t="shared" si="11"/>
        <v>376</v>
      </c>
      <c r="B384" s="4"/>
      <c r="C384" s="5"/>
      <c r="D384" s="5"/>
      <c r="E384" s="201">
        <f t="shared" si="12"/>
        <v>0</v>
      </c>
    </row>
    <row r="385" spans="1:5" x14ac:dyDescent="0.3">
      <c r="A385" s="199">
        <f t="shared" si="11"/>
        <v>377</v>
      </c>
      <c r="B385" s="4"/>
      <c r="C385" s="5"/>
      <c r="D385" s="5"/>
      <c r="E385" s="201">
        <f t="shared" si="12"/>
        <v>0</v>
      </c>
    </row>
    <row r="386" spans="1:5" x14ac:dyDescent="0.3">
      <c r="A386" s="199">
        <f t="shared" si="11"/>
        <v>378</v>
      </c>
      <c r="B386" s="4"/>
      <c r="C386" s="5"/>
      <c r="D386" s="5"/>
      <c r="E386" s="201">
        <f t="shared" si="12"/>
        <v>0</v>
      </c>
    </row>
    <row r="387" spans="1:5" x14ac:dyDescent="0.3">
      <c r="A387" s="199">
        <f t="shared" si="11"/>
        <v>379</v>
      </c>
      <c r="B387" s="4"/>
      <c r="C387" s="5"/>
      <c r="D387" s="5"/>
      <c r="E387" s="201">
        <f t="shared" si="12"/>
        <v>0</v>
      </c>
    </row>
    <row r="388" spans="1:5" x14ac:dyDescent="0.3">
      <c r="A388" s="199">
        <f t="shared" si="11"/>
        <v>380</v>
      </c>
      <c r="B388" s="4"/>
      <c r="C388" s="5"/>
      <c r="D388" s="5"/>
      <c r="E388" s="201">
        <f t="shared" si="12"/>
        <v>0</v>
      </c>
    </row>
    <row r="389" spans="1:5" x14ac:dyDescent="0.3">
      <c r="A389" s="199">
        <f t="shared" si="11"/>
        <v>381</v>
      </c>
      <c r="B389" s="4"/>
      <c r="C389" s="5"/>
      <c r="D389" s="5"/>
      <c r="E389" s="201">
        <f t="shared" si="12"/>
        <v>0</v>
      </c>
    </row>
    <row r="390" spans="1:5" x14ac:dyDescent="0.3">
      <c r="A390" s="199">
        <f t="shared" si="11"/>
        <v>382</v>
      </c>
      <c r="B390" s="4"/>
      <c r="C390" s="5"/>
      <c r="D390" s="5"/>
      <c r="E390" s="201">
        <f t="shared" si="12"/>
        <v>0</v>
      </c>
    </row>
    <row r="391" spans="1:5" x14ac:dyDescent="0.3">
      <c r="A391" s="199">
        <f t="shared" si="11"/>
        <v>383</v>
      </c>
      <c r="B391" s="4"/>
      <c r="C391" s="5"/>
      <c r="D391" s="5"/>
      <c r="E391" s="201">
        <f t="shared" si="12"/>
        <v>0</v>
      </c>
    </row>
    <row r="392" spans="1:5" x14ac:dyDescent="0.3">
      <c r="A392" s="199">
        <f t="shared" si="11"/>
        <v>384</v>
      </c>
      <c r="B392" s="4"/>
      <c r="C392" s="5"/>
      <c r="D392" s="5"/>
      <c r="E392" s="201">
        <f t="shared" si="12"/>
        <v>0</v>
      </c>
    </row>
    <row r="393" spans="1:5" x14ac:dyDescent="0.3">
      <c r="A393" s="199">
        <f t="shared" si="11"/>
        <v>385</v>
      </c>
      <c r="B393" s="4"/>
      <c r="C393" s="5"/>
      <c r="D393" s="5"/>
      <c r="E393" s="201">
        <f t="shared" si="12"/>
        <v>0</v>
      </c>
    </row>
    <row r="394" spans="1:5" x14ac:dyDescent="0.3">
      <c r="A394" s="199">
        <f t="shared" ref="A394:A408" si="13">ROW(A394)-8</f>
        <v>386</v>
      </c>
      <c r="B394" s="4"/>
      <c r="C394" s="5"/>
      <c r="D394" s="5"/>
      <c r="E394" s="201">
        <f t="shared" si="12"/>
        <v>0</v>
      </c>
    </row>
    <row r="395" spans="1:5" x14ac:dyDescent="0.3">
      <c r="A395" s="199">
        <f t="shared" si="13"/>
        <v>387</v>
      </c>
      <c r="B395" s="4"/>
      <c r="C395" s="5"/>
      <c r="D395" s="5"/>
      <c r="E395" s="201">
        <f t="shared" si="12"/>
        <v>0</v>
      </c>
    </row>
    <row r="396" spans="1:5" x14ac:dyDescent="0.3">
      <c r="A396" s="199">
        <f t="shared" si="13"/>
        <v>388</v>
      </c>
      <c r="B396" s="4"/>
      <c r="C396" s="5"/>
      <c r="D396" s="5"/>
      <c r="E396" s="201">
        <f t="shared" si="12"/>
        <v>0</v>
      </c>
    </row>
    <row r="397" spans="1:5" x14ac:dyDescent="0.3">
      <c r="A397" s="199">
        <f t="shared" si="13"/>
        <v>389</v>
      </c>
      <c r="B397" s="4"/>
      <c r="C397" s="5"/>
      <c r="D397" s="5"/>
      <c r="E397" s="201">
        <f t="shared" si="12"/>
        <v>0</v>
      </c>
    </row>
    <row r="398" spans="1:5" x14ac:dyDescent="0.3">
      <c r="A398" s="199">
        <f t="shared" si="13"/>
        <v>390</v>
      </c>
      <c r="B398" s="4"/>
      <c r="C398" s="5"/>
      <c r="D398" s="5"/>
      <c r="E398" s="201">
        <f t="shared" si="12"/>
        <v>0</v>
      </c>
    </row>
    <row r="399" spans="1:5" x14ac:dyDescent="0.3">
      <c r="A399" s="199">
        <f t="shared" si="13"/>
        <v>391</v>
      </c>
      <c r="B399" s="4"/>
      <c r="C399" s="5"/>
      <c r="D399" s="5"/>
      <c r="E399" s="201">
        <f t="shared" si="12"/>
        <v>0</v>
      </c>
    </row>
    <row r="400" spans="1:5" x14ac:dyDescent="0.3">
      <c r="A400" s="199">
        <f t="shared" si="13"/>
        <v>392</v>
      </c>
      <c r="B400" s="4"/>
      <c r="C400" s="5"/>
      <c r="D400" s="5"/>
      <c r="E400" s="201">
        <f t="shared" si="12"/>
        <v>0</v>
      </c>
    </row>
    <row r="401" spans="1:5" x14ac:dyDescent="0.3">
      <c r="A401" s="199">
        <f t="shared" si="13"/>
        <v>393</v>
      </c>
      <c r="B401" s="4"/>
      <c r="C401" s="5"/>
      <c r="D401" s="5"/>
      <c r="E401" s="201">
        <f t="shared" si="12"/>
        <v>0</v>
      </c>
    </row>
    <row r="402" spans="1:5" x14ac:dyDescent="0.3">
      <c r="A402" s="199">
        <f t="shared" si="13"/>
        <v>394</v>
      </c>
      <c r="B402" s="4"/>
      <c r="C402" s="5"/>
      <c r="D402" s="5"/>
      <c r="E402" s="201">
        <f t="shared" ref="E402:E408" si="14">IF(B402="",0,IF(COUNTBLANK(C402:D402)=2,1,0))</f>
        <v>0</v>
      </c>
    </row>
    <row r="403" spans="1:5" x14ac:dyDescent="0.3">
      <c r="A403" s="199">
        <f t="shared" si="13"/>
        <v>395</v>
      </c>
      <c r="B403" s="4"/>
      <c r="C403" s="5"/>
      <c r="D403" s="5"/>
      <c r="E403" s="201">
        <f t="shared" si="14"/>
        <v>0</v>
      </c>
    </row>
    <row r="404" spans="1:5" x14ac:dyDescent="0.3">
      <c r="A404" s="199">
        <f t="shared" si="13"/>
        <v>396</v>
      </c>
      <c r="B404" s="4"/>
      <c r="C404" s="5"/>
      <c r="D404" s="5"/>
      <c r="E404" s="201">
        <f t="shared" si="14"/>
        <v>0</v>
      </c>
    </row>
    <row r="405" spans="1:5" x14ac:dyDescent="0.3">
      <c r="A405" s="199">
        <f t="shared" si="13"/>
        <v>397</v>
      </c>
      <c r="B405" s="4"/>
      <c r="C405" s="5"/>
      <c r="D405" s="5"/>
      <c r="E405" s="201">
        <f t="shared" si="14"/>
        <v>0</v>
      </c>
    </row>
    <row r="406" spans="1:5" x14ac:dyDescent="0.3">
      <c r="A406" s="199">
        <f t="shared" si="13"/>
        <v>398</v>
      </c>
      <c r="B406" s="4"/>
      <c r="C406" s="5"/>
      <c r="D406" s="5"/>
      <c r="E406" s="201">
        <f t="shared" si="14"/>
        <v>0</v>
      </c>
    </row>
    <row r="407" spans="1:5" x14ac:dyDescent="0.3">
      <c r="A407" s="199">
        <f t="shared" si="13"/>
        <v>399</v>
      </c>
      <c r="B407" s="4"/>
      <c r="C407" s="5"/>
      <c r="D407" s="5"/>
      <c r="E407" s="201">
        <f t="shared" si="14"/>
        <v>0</v>
      </c>
    </row>
    <row r="408" spans="1:5" x14ac:dyDescent="0.3">
      <c r="A408" s="199">
        <f t="shared" si="13"/>
        <v>400</v>
      </c>
      <c r="B408" s="4"/>
      <c r="C408" s="5"/>
      <c r="D408" s="5"/>
      <c r="E408" s="201">
        <f t="shared" si="14"/>
        <v>0</v>
      </c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16"/>
  <conditionalFormatting sqref="G1:H1">
    <cfRule type="containsBlanks" dxfId="162" priority="10">
      <formula>LEN(TRIM(G1))=0</formula>
    </cfRule>
  </conditionalFormatting>
  <conditionalFormatting sqref="C9:C208">
    <cfRule type="expression" dxfId="161" priority="5">
      <formula>IF(B9&lt;&gt;"",IF(C9="",TRUE,FALSE))</formula>
    </cfRule>
  </conditionalFormatting>
  <conditionalFormatting sqref="D9:D208">
    <cfRule type="expression" dxfId="160" priority="4">
      <formula>IF(B9&lt;&gt;"",IF(D9="",TRUE,FALSE))</formula>
    </cfRule>
  </conditionalFormatting>
  <conditionalFormatting sqref="A9:D208">
    <cfRule type="expression" dxfId="159" priority="6">
      <formula>IF($A9="",FALSE,IF(MOD(ROW(),2)=0,FALSE,TRUE))</formula>
    </cfRule>
  </conditionalFormatting>
  <conditionalFormatting sqref="C209:C408">
    <cfRule type="expression" dxfId="158" priority="2">
      <formula>IF(B209&lt;&gt;"",IF(C209="",TRUE,FALSE))</formula>
    </cfRule>
  </conditionalFormatting>
  <conditionalFormatting sqref="D209:D408">
    <cfRule type="expression" dxfId="157" priority="1">
      <formula>IF(B209&lt;&gt;"",IF(D209="",TRUE,FALSE))</formula>
    </cfRule>
  </conditionalFormatting>
  <conditionalFormatting sqref="A209:D408">
    <cfRule type="expression" dxfId="156" priority="3">
      <formula>IF($A209="",FALSE,IF(MOD(ROW(),2)=0,FALSE,TRUE))</formula>
    </cfRule>
  </conditionalFormatting>
  <dataValidations count="2">
    <dataValidation imeMode="on" allowBlank="1" showInputMessage="1" showErrorMessage="1" sqref="B9:B408 G1:H1" xr:uid="{00000000-0002-0000-0E00-000000000000}"/>
    <dataValidation imeMode="off" allowBlank="1" showInputMessage="1" showErrorMessage="1" sqref="C9:D408" xr:uid="{00000000-0002-0000-0E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14999847407452621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74" t="s">
        <v>1116</v>
      </c>
      <c r="C1" s="153" t="str">
        <f ca="1">RIGHT(CELL("filename",C1),LEN(CELL("filename",C1))-FIND("]",CELL("filename",C1)))</f>
        <v>神奈川</v>
      </c>
      <c r="D1" s="154"/>
      <c r="E1" s="2"/>
      <c r="F1" s="74" t="s">
        <v>4</v>
      </c>
      <c r="G1" s="148" t="s">
        <v>1924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74" t="s">
        <v>6</v>
      </c>
      <c r="C3" s="155">
        <f>COUNTIF($C$9:$C$308,"&gt;0")</f>
        <v>185</v>
      </c>
      <c r="D3" s="155"/>
      <c r="E3" s="2"/>
      <c r="F3" s="89" t="s">
        <v>1</v>
      </c>
      <c r="G3" s="75">
        <f>SUM(C$9:C$308)</f>
        <v>4119</v>
      </c>
      <c r="H3" s="76" t="s">
        <v>2</v>
      </c>
      <c r="J3" s="74" t="s">
        <v>7</v>
      </c>
      <c r="K3" s="77">
        <f>COUNT(C$9:C$308)</f>
        <v>187</v>
      </c>
      <c r="L3" s="76" t="s">
        <v>8</v>
      </c>
    </row>
    <row r="4" spans="1:12" s="1" customFormat="1" x14ac:dyDescent="0.3">
      <c r="B4" s="74" t="s">
        <v>9</v>
      </c>
      <c r="C4" s="155">
        <f>COUNTIF($D$9:$D$308,"&gt;0")</f>
        <v>177</v>
      </c>
      <c r="D4" s="155"/>
      <c r="E4" s="2"/>
      <c r="F4" s="89" t="s">
        <v>3</v>
      </c>
      <c r="G4" s="75">
        <f>SUM(D$9:D$308)</f>
        <v>2707</v>
      </c>
      <c r="H4" s="76" t="s">
        <v>2</v>
      </c>
      <c r="J4" s="74" t="s">
        <v>10</v>
      </c>
      <c r="K4" s="77">
        <f>COUNT(D$9:D$308)</f>
        <v>188</v>
      </c>
      <c r="L4" s="76" t="s">
        <v>8</v>
      </c>
    </row>
    <row r="5" spans="1:12" s="1" customFormat="1" x14ac:dyDescent="0.3">
      <c r="B5" s="74" t="s">
        <v>11</v>
      </c>
      <c r="C5" s="155">
        <f>COUNTA($B$9:$B$308)-SUM($E$9:$E$308)</f>
        <v>206</v>
      </c>
      <c r="D5" s="155"/>
      <c r="E5" s="2"/>
      <c r="F5" s="89" t="s">
        <v>5</v>
      </c>
      <c r="G5" s="75">
        <f>SUM($G$3:$G$4)</f>
        <v>6826</v>
      </c>
      <c r="H5" s="76" t="s">
        <v>2</v>
      </c>
      <c r="J5" s="74" t="s">
        <v>12</v>
      </c>
      <c r="K5" s="77">
        <f>COUNTA(B$9:B$308)</f>
        <v>217</v>
      </c>
      <c r="L5" s="76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2494</v>
      </c>
      <c r="C9" s="5">
        <v>27</v>
      </c>
      <c r="D9" s="5">
        <v>30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2495</v>
      </c>
      <c r="C10" s="5">
        <v>63</v>
      </c>
      <c r="D10" s="5">
        <v>21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2496</v>
      </c>
      <c r="C11" s="5">
        <v>35</v>
      </c>
      <c r="D11" s="5">
        <v>21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2497</v>
      </c>
      <c r="C12" s="5">
        <v>23</v>
      </c>
      <c r="D12" s="5"/>
      <c r="E12" s="201">
        <f t="shared" si="1"/>
        <v>0</v>
      </c>
    </row>
    <row r="13" spans="1:12" x14ac:dyDescent="0.3">
      <c r="A13" s="199">
        <f t="shared" si="0"/>
        <v>5</v>
      </c>
      <c r="B13" s="4" t="s">
        <v>2205</v>
      </c>
      <c r="C13" s="5">
        <v>90</v>
      </c>
      <c r="D13" s="5"/>
      <c r="E13" s="201">
        <f t="shared" si="1"/>
        <v>0</v>
      </c>
    </row>
    <row r="14" spans="1:12" x14ac:dyDescent="0.3">
      <c r="A14" s="199">
        <f t="shared" si="0"/>
        <v>6</v>
      </c>
      <c r="B14" s="4" t="s">
        <v>2498</v>
      </c>
      <c r="C14" s="5">
        <v>22</v>
      </c>
      <c r="D14" s="5">
        <v>17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2499</v>
      </c>
      <c r="C15" s="5">
        <v>50</v>
      </c>
      <c r="D15" s="5">
        <v>40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2500</v>
      </c>
      <c r="C16" s="5">
        <v>37</v>
      </c>
      <c r="D16" s="5">
        <v>38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2501</v>
      </c>
      <c r="C17" s="5"/>
      <c r="D17" s="5">
        <v>27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2502</v>
      </c>
      <c r="C18" s="5">
        <v>22</v>
      </c>
      <c r="D18" s="5">
        <v>61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2503</v>
      </c>
      <c r="C19" s="5">
        <v>12</v>
      </c>
      <c r="D19" s="5">
        <v>25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2504</v>
      </c>
      <c r="C20" s="5">
        <v>44</v>
      </c>
      <c r="D20" s="5">
        <v>26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2505</v>
      </c>
      <c r="C21" s="5">
        <v>12</v>
      </c>
      <c r="D21" s="5">
        <v>18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2506</v>
      </c>
      <c r="C22" s="5">
        <v>29</v>
      </c>
      <c r="D22" s="5">
        <v>20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2507</v>
      </c>
      <c r="C23" s="5">
        <v>33</v>
      </c>
      <c r="D23" s="5">
        <v>16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2508</v>
      </c>
      <c r="C24" s="5">
        <v>30</v>
      </c>
      <c r="D24" s="5">
        <v>30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2509</v>
      </c>
      <c r="C25" s="5"/>
      <c r="D25" s="5">
        <v>37</v>
      </c>
      <c r="E25" s="201">
        <f t="shared" si="1"/>
        <v>0</v>
      </c>
    </row>
    <row r="26" spans="1:5" ht="26.4" x14ac:dyDescent="0.3">
      <c r="A26" s="199">
        <f t="shared" si="0"/>
        <v>18</v>
      </c>
      <c r="B26" s="4" t="s">
        <v>1926</v>
      </c>
      <c r="C26" s="5"/>
      <c r="D26" s="5">
        <v>2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2510</v>
      </c>
      <c r="C27" s="5">
        <v>22</v>
      </c>
      <c r="D27" s="5">
        <v>4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327</v>
      </c>
      <c r="C28" s="5">
        <v>35</v>
      </c>
      <c r="D28" s="5">
        <v>3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2511</v>
      </c>
      <c r="C29" s="5">
        <v>3</v>
      </c>
      <c r="D29" s="5">
        <v>5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2512</v>
      </c>
      <c r="C30" s="5">
        <v>43</v>
      </c>
      <c r="D30" s="5">
        <v>26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2513</v>
      </c>
      <c r="C31" s="5">
        <v>23</v>
      </c>
      <c r="D31" s="5">
        <v>18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2514</v>
      </c>
      <c r="C32" s="5">
        <v>12</v>
      </c>
      <c r="D32" s="5">
        <v>8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2515</v>
      </c>
      <c r="C33" s="5">
        <v>17</v>
      </c>
      <c r="D33" s="5">
        <v>8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2516</v>
      </c>
      <c r="C34" s="5">
        <v>21</v>
      </c>
      <c r="D34" s="5">
        <v>24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2517</v>
      </c>
      <c r="C35" s="5">
        <v>4</v>
      </c>
      <c r="D35" s="5">
        <v>3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2518</v>
      </c>
      <c r="C36" s="5">
        <v>10</v>
      </c>
      <c r="D36" s="5">
        <v>19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2519</v>
      </c>
      <c r="C37" s="5">
        <v>9</v>
      </c>
      <c r="D37" s="5">
        <v>4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2520</v>
      </c>
      <c r="C38" s="5">
        <v>26</v>
      </c>
      <c r="D38" s="5">
        <v>22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2521</v>
      </c>
      <c r="C39" s="5">
        <v>16</v>
      </c>
      <c r="D39" s="5">
        <v>12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2522</v>
      </c>
      <c r="C40" s="5">
        <v>23</v>
      </c>
      <c r="D40" s="5">
        <v>17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2523</v>
      </c>
      <c r="C41" s="5">
        <v>17</v>
      </c>
      <c r="D41" s="5">
        <v>47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2524</v>
      </c>
      <c r="C42" s="5">
        <v>31</v>
      </c>
      <c r="D42" s="5">
        <v>12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2525</v>
      </c>
      <c r="C43" s="5">
        <v>10</v>
      </c>
      <c r="D43" s="5">
        <v>15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2526</v>
      </c>
      <c r="C44" s="5">
        <v>27</v>
      </c>
      <c r="D44" s="5">
        <v>3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2527</v>
      </c>
      <c r="C45" s="5">
        <v>2</v>
      </c>
      <c r="D45" s="5">
        <v>0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2528</v>
      </c>
      <c r="C46" s="5">
        <v>0</v>
      </c>
      <c r="D46" s="5">
        <v>2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2529</v>
      </c>
      <c r="C47" s="5">
        <v>13</v>
      </c>
      <c r="D47" s="5">
        <v>9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1927</v>
      </c>
      <c r="C48" s="5">
        <v>4</v>
      </c>
      <c r="D48" s="5">
        <v>0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2530</v>
      </c>
      <c r="C49" s="5">
        <v>7</v>
      </c>
      <c r="D49" s="5">
        <v>0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2531</v>
      </c>
      <c r="C50" s="5">
        <v>51</v>
      </c>
      <c r="D50" s="5">
        <v>34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1928</v>
      </c>
      <c r="C51" s="5">
        <v>24</v>
      </c>
      <c r="D51" s="5">
        <v>12</v>
      </c>
      <c r="E51" s="201">
        <f t="shared" si="1"/>
        <v>0</v>
      </c>
    </row>
    <row r="52" spans="1:5" x14ac:dyDescent="0.3">
      <c r="A52" s="199">
        <f t="shared" si="0"/>
        <v>44</v>
      </c>
      <c r="B52" s="4" t="s">
        <v>1929</v>
      </c>
      <c r="C52" s="5">
        <v>32</v>
      </c>
      <c r="D52" s="5">
        <v>24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1930</v>
      </c>
      <c r="C53" s="5">
        <v>39</v>
      </c>
      <c r="D53" s="5">
        <v>14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2532</v>
      </c>
      <c r="C54" s="5">
        <v>16</v>
      </c>
      <c r="D54" s="5">
        <v>10</v>
      </c>
      <c r="E54" s="201">
        <f t="shared" si="1"/>
        <v>0</v>
      </c>
    </row>
    <row r="55" spans="1:5" x14ac:dyDescent="0.3">
      <c r="A55" s="199">
        <f t="shared" si="0"/>
        <v>47</v>
      </c>
      <c r="B55" s="4" t="s">
        <v>1931</v>
      </c>
      <c r="C55" s="5">
        <v>15</v>
      </c>
      <c r="D55" s="5">
        <v>9</v>
      </c>
      <c r="E55" s="201">
        <f t="shared" si="1"/>
        <v>0</v>
      </c>
    </row>
    <row r="56" spans="1:5" x14ac:dyDescent="0.3">
      <c r="A56" s="199">
        <f t="shared" si="0"/>
        <v>48</v>
      </c>
      <c r="B56" s="4" t="s">
        <v>2533</v>
      </c>
      <c r="C56" s="5">
        <v>11</v>
      </c>
      <c r="D56" s="5">
        <v>3</v>
      </c>
      <c r="E56" s="201">
        <f t="shared" si="1"/>
        <v>0</v>
      </c>
    </row>
    <row r="57" spans="1:5" x14ac:dyDescent="0.3">
      <c r="A57" s="199">
        <f t="shared" si="0"/>
        <v>49</v>
      </c>
      <c r="B57" s="4" t="s">
        <v>1932</v>
      </c>
      <c r="C57" s="5">
        <v>20</v>
      </c>
      <c r="D57" s="5">
        <v>0</v>
      </c>
      <c r="E57" s="201">
        <f t="shared" si="1"/>
        <v>0</v>
      </c>
    </row>
    <row r="58" spans="1:5" x14ac:dyDescent="0.3">
      <c r="A58" s="199">
        <f t="shared" si="0"/>
        <v>50</v>
      </c>
      <c r="B58" s="4" t="s">
        <v>1933</v>
      </c>
      <c r="C58" s="5">
        <v>34</v>
      </c>
      <c r="D58" s="5">
        <v>14</v>
      </c>
      <c r="E58" s="201">
        <f t="shared" si="1"/>
        <v>0</v>
      </c>
    </row>
    <row r="59" spans="1:5" x14ac:dyDescent="0.3">
      <c r="A59" s="199">
        <f t="shared" si="0"/>
        <v>51</v>
      </c>
      <c r="B59" s="4" t="s">
        <v>1934</v>
      </c>
      <c r="C59" s="5">
        <v>33</v>
      </c>
      <c r="D59" s="5">
        <v>38</v>
      </c>
      <c r="E59" s="201">
        <f t="shared" si="1"/>
        <v>0</v>
      </c>
    </row>
    <row r="60" spans="1:5" x14ac:dyDescent="0.3">
      <c r="A60" s="199">
        <f t="shared" si="0"/>
        <v>52</v>
      </c>
      <c r="B60" s="4" t="s">
        <v>1935</v>
      </c>
      <c r="C60" s="5">
        <v>32</v>
      </c>
      <c r="D60" s="5">
        <v>12</v>
      </c>
      <c r="E60" s="201">
        <f t="shared" si="1"/>
        <v>0</v>
      </c>
    </row>
    <row r="61" spans="1:5" x14ac:dyDescent="0.3">
      <c r="A61" s="199">
        <f t="shared" si="0"/>
        <v>53</v>
      </c>
      <c r="B61" s="4" t="s">
        <v>1936</v>
      </c>
      <c r="C61" s="5">
        <v>25</v>
      </c>
      <c r="D61" s="5">
        <v>12</v>
      </c>
      <c r="E61" s="201">
        <f t="shared" si="1"/>
        <v>0</v>
      </c>
    </row>
    <row r="62" spans="1:5" x14ac:dyDescent="0.3">
      <c r="A62" s="199">
        <f t="shared" si="0"/>
        <v>54</v>
      </c>
      <c r="B62" s="4" t="s">
        <v>1937</v>
      </c>
      <c r="C62" s="5">
        <v>0</v>
      </c>
      <c r="D62" s="5">
        <v>1</v>
      </c>
      <c r="E62" s="201">
        <f t="shared" si="1"/>
        <v>0</v>
      </c>
    </row>
    <row r="63" spans="1:5" x14ac:dyDescent="0.3">
      <c r="A63" s="199">
        <f t="shared" si="0"/>
        <v>55</v>
      </c>
      <c r="B63" s="4" t="s">
        <v>1938</v>
      </c>
      <c r="C63" s="5">
        <v>4</v>
      </c>
      <c r="D63" s="5">
        <v>1</v>
      </c>
      <c r="E63" s="201">
        <f t="shared" si="1"/>
        <v>0</v>
      </c>
    </row>
    <row r="64" spans="1:5" x14ac:dyDescent="0.3">
      <c r="A64" s="199">
        <f t="shared" si="0"/>
        <v>56</v>
      </c>
      <c r="B64" s="4" t="s">
        <v>1939</v>
      </c>
      <c r="C64" s="5">
        <v>51</v>
      </c>
      <c r="D64" s="5">
        <v>38</v>
      </c>
      <c r="E64" s="201">
        <f t="shared" si="1"/>
        <v>0</v>
      </c>
    </row>
    <row r="65" spans="1:5" x14ac:dyDescent="0.3">
      <c r="A65" s="199">
        <f t="shared" si="0"/>
        <v>57</v>
      </c>
      <c r="B65" s="4" t="s">
        <v>2534</v>
      </c>
      <c r="C65" s="5">
        <v>21</v>
      </c>
      <c r="D65" s="5">
        <v>9</v>
      </c>
      <c r="E65" s="201">
        <f t="shared" si="1"/>
        <v>0</v>
      </c>
    </row>
    <row r="66" spans="1:5" x14ac:dyDescent="0.3">
      <c r="A66" s="199">
        <f t="shared" si="0"/>
        <v>58</v>
      </c>
      <c r="B66" s="4" t="s">
        <v>1940</v>
      </c>
      <c r="C66" s="5">
        <v>12</v>
      </c>
      <c r="D66" s="5">
        <v>14</v>
      </c>
      <c r="E66" s="201">
        <f t="shared" si="1"/>
        <v>0</v>
      </c>
    </row>
    <row r="67" spans="1:5" x14ac:dyDescent="0.3">
      <c r="A67" s="199">
        <f t="shared" si="0"/>
        <v>59</v>
      </c>
      <c r="B67" s="4" t="s">
        <v>1941</v>
      </c>
      <c r="C67" s="5">
        <v>21</v>
      </c>
      <c r="D67" s="5">
        <v>7</v>
      </c>
      <c r="E67" s="201">
        <f t="shared" si="1"/>
        <v>0</v>
      </c>
    </row>
    <row r="68" spans="1:5" x14ac:dyDescent="0.3">
      <c r="A68" s="199">
        <f t="shared" si="0"/>
        <v>60</v>
      </c>
      <c r="B68" s="4" t="s">
        <v>1942</v>
      </c>
      <c r="C68" s="5"/>
      <c r="D68" s="5">
        <v>19</v>
      </c>
      <c r="E68" s="201">
        <f t="shared" si="1"/>
        <v>0</v>
      </c>
    </row>
    <row r="69" spans="1:5" x14ac:dyDescent="0.3">
      <c r="A69" s="199">
        <f t="shared" si="0"/>
        <v>61</v>
      </c>
      <c r="B69" s="4" t="s">
        <v>1943</v>
      </c>
      <c r="C69" s="5">
        <v>25</v>
      </c>
      <c r="D69" s="5">
        <v>19</v>
      </c>
      <c r="E69" s="201">
        <f t="shared" si="1"/>
        <v>0</v>
      </c>
    </row>
    <row r="70" spans="1:5" x14ac:dyDescent="0.3">
      <c r="A70" s="199">
        <f t="shared" si="0"/>
        <v>62</v>
      </c>
      <c r="B70" s="4" t="s">
        <v>1944</v>
      </c>
      <c r="C70" s="5">
        <v>38</v>
      </c>
      <c r="D70" s="5">
        <v>21</v>
      </c>
      <c r="E70" s="201">
        <f t="shared" si="1"/>
        <v>0</v>
      </c>
    </row>
    <row r="71" spans="1:5" x14ac:dyDescent="0.3">
      <c r="A71" s="199">
        <f t="shared" si="0"/>
        <v>63</v>
      </c>
      <c r="B71" s="4" t="s">
        <v>1945</v>
      </c>
      <c r="C71" s="5">
        <v>17</v>
      </c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 t="s">
        <v>1946</v>
      </c>
      <c r="C72" s="5">
        <v>7</v>
      </c>
      <c r="D72" s="5">
        <v>1</v>
      </c>
      <c r="E72" s="201">
        <f t="shared" si="1"/>
        <v>0</v>
      </c>
    </row>
    <row r="73" spans="1:5" x14ac:dyDescent="0.3">
      <c r="A73" s="199">
        <f t="shared" si="0"/>
        <v>65</v>
      </c>
      <c r="B73" s="4" t="s">
        <v>1947</v>
      </c>
      <c r="C73" s="5">
        <v>50</v>
      </c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 t="s">
        <v>1948</v>
      </c>
      <c r="C74" s="5">
        <v>16</v>
      </c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 t="s">
        <v>1949</v>
      </c>
      <c r="C75" s="5">
        <v>26</v>
      </c>
      <c r="D75" s="5">
        <v>31</v>
      </c>
      <c r="E75" s="201">
        <f t="shared" si="3"/>
        <v>0</v>
      </c>
    </row>
    <row r="76" spans="1:5" x14ac:dyDescent="0.3">
      <c r="A76" s="199">
        <f t="shared" si="2"/>
        <v>68</v>
      </c>
      <c r="B76" s="4" t="s">
        <v>328</v>
      </c>
      <c r="C76" s="5"/>
      <c r="D76" s="5">
        <v>15</v>
      </c>
      <c r="E76" s="201">
        <f t="shared" si="3"/>
        <v>0</v>
      </c>
    </row>
    <row r="77" spans="1:5" x14ac:dyDescent="0.3">
      <c r="A77" s="199">
        <f t="shared" si="2"/>
        <v>69</v>
      </c>
      <c r="B77" s="4" t="s">
        <v>1950</v>
      </c>
      <c r="C77" s="5">
        <v>5</v>
      </c>
      <c r="D77" s="5">
        <v>0</v>
      </c>
      <c r="E77" s="201">
        <f t="shared" si="3"/>
        <v>0</v>
      </c>
    </row>
    <row r="78" spans="1:5" x14ac:dyDescent="0.3">
      <c r="A78" s="199">
        <f t="shared" si="2"/>
        <v>70</v>
      </c>
      <c r="B78" s="4" t="s">
        <v>1951</v>
      </c>
      <c r="C78" s="5">
        <v>28</v>
      </c>
      <c r="D78" s="5">
        <v>2</v>
      </c>
      <c r="E78" s="201">
        <f t="shared" si="3"/>
        <v>0</v>
      </c>
    </row>
    <row r="79" spans="1:5" x14ac:dyDescent="0.3">
      <c r="A79" s="199">
        <f t="shared" si="2"/>
        <v>71</v>
      </c>
      <c r="B79" s="4" t="s">
        <v>1952</v>
      </c>
      <c r="C79" s="5">
        <v>33</v>
      </c>
      <c r="D79" s="5">
        <v>40</v>
      </c>
      <c r="E79" s="201">
        <f t="shared" si="3"/>
        <v>0</v>
      </c>
    </row>
    <row r="80" spans="1:5" x14ac:dyDescent="0.3">
      <c r="A80" s="199">
        <f t="shared" si="2"/>
        <v>72</v>
      </c>
      <c r="B80" s="4" t="s">
        <v>2535</v>
      </c>
      <c r="C80" s="5">
        <v>70</v>
      </c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 t="s">
        <v>1953</v>
      </c>
      <c r="C81" s="5">
        <v>24</v>
      </c>
      <c r="D81" s="5">
        <v>12</v>
      </c>
      <c r="E81" s="201">
        <f t="shared" si="3"/>
        <v>0</v>
      </c>
    </row>
    <row r="82" spans="1:5" x14ac:dyDescent="0.3">
      <c r="A82" s="199">
        <f t="shared" si="2"/>
        <v>74</v>
      </c>
      <c r="B82" s="4" t="s">
        <v>1954</v>
      </c>
      <c r="C82" s="5">
        <v>8</v>
      </c>
      <c r="D82" s="5">
        <v>8</v>
      </c>
      <c r="E82" s="201">
        <f t="shared" si="3"/>
        <v>0</v>
      </c>
    </row>
    <row r="83" spans="1:5" x14ac:dyDescent="0.3">
      <c r="A83" s="199">
        <f t="shared" si="2"/>
        <v>75</v>
      </c>
      <c r="B83" s="4" t="s">
        <v>1955</v>
      </c>
      <c r="C83" s="5">
        <v>25</v>
      </c>
      <c r="D83" s="5">
        <v>14</v>
      </c>
      <c r="E83" s="201">
        <f t="shared" si="3"/>
        <v>0</v>
      </c>
    </row>
    <row r="84" spans="1:5" x14ac:dyDescent="0.3">
      <c r="A84" s="199">
        <f t="shared" si="2"/>
        <v>76</v>
      </c>
      <c r="B84" s="4" t="s">
        <v>1956</v>
      </c>
      <c r="C84" s="5"/>
      <c r="D84" s="5">
        <v>9</v>
      </c>
      <c r="E84" s="201">
        <f t="shared" si="3"/>
        <v>0</v>
      </c>
    </row>
    <row r="85" spans="1:5" x14ac:dyDescent="0.3">
      <c r="A85" s="199">
        <f t="shared" si="2"/>
        <v>77</v>
      </c>
      <c r="B85" s="4" t="s">
        <v>1117</v>
      </c>
      <c r="C85" s="5">
        <v>34</v>
      </c>
      <c r="D85" s="5">
        <v>28</v>
      </c>
      <c r="E85" s="201">
        <f t="shared" si="3"/>
        <v>0</v>
      </c>
    </row>
    <row r="86" spans="1:5" x14ac:dyDescent="0.3">
      <c r="A86" s="199">
        <f t="shared" si="2"/>
        <v>78</v>
      </c>
      <c r="B86" s="4" t="s">
        <v>2536</v>
      </c>
      <c r="C86" s="5">
        <v>21</v>
      </c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 t="s">
        <v>2537</v>
      </c>
      <c r="C87" s="5">
        <v>28</v>
      </c>
      <c r="D87" s="5">
        <v>11</v>
      </c>
      <c r="E87" s="201">
        <f t="shared" si="3"/>
        <v>0</v>
      </c>
    </row>
    <row r="88" spans="1:5" ht="26.4" x14ac:dyDescent="0.3">
      <c r="A88" s="199">
        <f t="shared" si="2"/>
        <v>80</v>
      </c>
      <c r="B88" s="4" t="s">
        <v>1118</v>
      </c>
      <c r="C88" s="5">
        <v>27</v>
      </c>
      <c r="D88" s="5">
        <v>2</v>
      </c>
      <c r="E88" s="201">
        <f t="shared" si="3"/>
        <v>0</v>
      </c>
    </row>
    <row r="89" spans="1:5" x14ac:dyDescent="0.3">
      <c r="A89" s="199">
        <f t="shared" si="2"/>
        <v>81</v>
      </c>
      <c r="B89" s="4" t="s">
        <v>1119</v>
      </c>
      <c r="C89" s="5">
        <v>1</v>
      </c>
      <c r="D89" s="5">
        <v>4</v>
      </c>
      <c r="E89" s="201">
        <f t="shared" si="3"/>
        <v>0</v>
      </c>
    </row>
    <row r="90" spans="1:5" x14ac:dyDescent="0.3">
      <c r="A90" s="199">
        <f t="shared" si="2"/>
        <v>82</v>
      </c>
      <c r="B90" s="4" t="s">
        <v>1957</v>
      </c>
      <c r="C90" s="5">
        <v>42</v>
      </c>
      <c r="D90" s="5">
        <v>30</v>
      </c>
      <c r="E90" s="201">
        <f t="shared" si="3"/>
        <v>0</v>
      </c>
    </row>
    <row r="91" spans="1:5" x14ac:dyDescent="0.3">
      <c r="A91" s="199">
        <f t="shared" si="2"/>
        <v>83</v>
      </c>
      <c r="B91" s="4" t="s">
        <v>1958</v>
      </c>
      <c r="C91" s="5">
        <v>70</v>
      </c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 t="s">
        <v>1959</v>
      </c>
      <c r="C92" s="5"/>
      <c r="D92" s="5">
        <v>11</v>
      </c>
      <c r="E92" s="201">
        <f t="shared" si="3"/>
        <v>0</v>
      </c>
    </row>
    <row r="93" spans="1:5" x14ac:dyDescent="0.3">
      <c r="A93" s="199">
        <f t="shared" si="2"/>
        <v>85</v>
      </c>
      <c r="B93" s="4" t="s">
        <v>1960</v>
      </c>
      <c r="C93" s="5"/>
      <c r="D93" s="5">
        <v>35</v>
      </c>
      <c r="E93" s="201">
        <f t="shared" si="3"/>
        <v>0</v>
      </c>
    </row>
    <row r="94" spans="1:5" x14ac:dyDescent="0.3">
      <c r="A94" s="199">
        <f t="shared" si="2"/>
        <v>86</v>
      </c>
      <c r="B94" s="4" t="s">
        <v>1961</v>
      </c>
      <c r="C94" s="5">
        <v>19</v>
      </c>
      <c r="D94" s="5">
        <v>25</v>
      </c>
      <c r="E94" s="201">
        <f t="shared" si="3"/>
        <v>0</v>
      </c>
    </row>
    <row r="95" spans="1:5" x14ac:dyDescent="0.3">
      <c r="A95" s="199">
        <f t="shared" si="2"/>
        <v>87</v>
      </c>
      <c r="B95" s="4" t="s">
        <v>1962</v>
      </c>
      <c r="C95" s="5">
        <v>57</v>
      </c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 t="s">
        <v>1963</v>
      </c>
      <c r="C96" s="5">
        <v>2</v>
      </c>
      <c r="D96" s="5">
        <v>1</v>
      </c>
      <c r="E96" s="201">
        <f t="shared" si="3"/>
        <v>0</v>
      </c>
    </row>
    <row r="97" spans="1:5" x14ac:dyDescent="0.3">
      <c r="A97" s="199">
        <f t="shared" si="2"/>
        <v>89</v>
      </c>
      <c r="B97" s="4" t="s">
        <v>1964</v>
      </c>
      <c r="C97" s="5"/>
      <c r="D97" s="5">
        <v>35</v>
      </c>
      <c r="E97" s="201">
        <f t="shared" si="3"/>
        <v>0</v>
      </c>
    </row>
    <row r="98" spans="1:5" x14ac:dyDescent="0.3">
      <c r="A98" s="199">
        <f t="shared" si="2"/>
        <v>90</v>
      </c>
      <c r="B98" s="4" t="s">
        <v>1965</v>
      </c>
      <c r="C98" s="5">
        <v>39</v>
      </c>
      <c r="D98" s="5">
        <v>16</v>
      </c>
      <c r="E98" s="201">
        <f t="shared" si="3"/>
        <v>0</v>
      </c>
    </row>
    <row r="99" spans="1:5" x14ac:dyDescent="0.3">
      <c r="A99" s="199">
        <f t="shared" si="2"/>
        <v>91</v>
      </c>
      <c r="B99" s="4" t="s">
        <v>1966</v>
      </c>
      <c r="C99" s="5">
        <v>25</v>
      </c>
      <c r="D99" s="5">
        <v>10</v>
      </c>
      <c r="E99" s="201">
        <f t="shared" si="3"/>
        <v>0</v>
      </c>
    </row>
    <row r="100" spans="1:5" x14ac:dyDescent="0.3">
      <c r="A100" s="199">
        <f t="shared" si="2"/>
        <v>92</v>
      </c>
      <c r="B100" s="4" t="s">
        <v>1967</v>
      </c>
      <c r="C100" s="5">
        <v>24</v>
      </c>
      <c r="D100" s="5">
        <v>12</v>
      </c>
      <c r="E100" s="201">
        <f t="shared" si="3"/>
        <v>0</v>
      </c>
    </row>
    <row r="101" spans="1:5" x14ac:dyDescent="0.3">
      <c r="A101" s="199">
        <f t="shared" si="2"/>
        <v>93</v>
      </c>
      <c r="B101" s="4" t="s">
        <v>1968</v>
      </c>
      <c r="C101" s="5">
        <v>43</v>
      </c>
      <c r="D101" s="5">
        <v>30</v>
      </c>
      <c r="E101" s="201">
        <f t="shared" si="3"/>
        <v>0</v>
      </c>
    </row>
    <row r="102" spans="1:5" x14ac:dyDescent="0.3">
      <c r="A102" s="199">
        <f t="shared" si="2"/>
        <v>94</v>
      </c>
      <c r="B102" s="4" t="s">
        <v>1969</v>
      </c>
      <c r="C102" s="5">
        <v>16</v>
      </c>
      <c r="D102" s="5">
        <v>12</v>
      </c>
      <c r="E102" s="201">
        <f t="shared" si="3"/>
        <v>0</v>
      </c>
    </row>
    <row r="103" spans="1:5" x14ac:dyDescent="0.3">
      <c r="A103" s="199">
        <f t="shared" si="2"/>
        <v>95</v>
      </c>
      <c r="B103" s="4" t="s">
        <v>1970</v>
      </c>
      <c r="C103" s="5">
        <v>18</v>
      </c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 t="s">
        <v>1971</v>
      </c>
      <c r="C104" s="5">
        <v>5</v>
      </c>
      <c r="D104" s="5">
        <v>2</v>
      </c>
      <c r="E104" s="201">
        <f t="shared" si="3"/>
        <v>0</v>
      </c>
    </row>
    <row r="105" spans="1:5" x14ac:dyDescent="0.3">
      <c r="A105" s="199">
        <f t="shared" si="2"/>
        <v>97</v>
      </c>
      <c r="B105" s="4" t="s">
        <v>1972</v>
      </c>
      <c r="C105" s="5">
        <v>31</v>
      </c>
      <c r="D105" s="5">
        <v>23</v>
      </c>
      <c r="E105" s="201">
        <f t="shared" si="3"/>
        <v>0</v>
      </c>
    </row>
    <row r="106" spans="1:5" x14ac:dyDescent="0.3">
      <c r="A106" s="199">
        <f t="shared" si="2"/>
        <v>98</v>
      </c>
      <c r="B106" s="4" t="s">
        <v>1973</v>
      </c>
      <c r="C106" s="5">
        <v>24</v>
      </c>
      <c r="D106" s="5">
        <v>34</v>
      </c>
      <c r="E106" s="201">
        <f t="shared" si="3"/>
        <v>0</v>
      </c>
    </row>
    <row r="107" spans="1:5" x14ac:dyDescent="0.3">
      <c r="A107" s="199">
        <f t="shared" si="2"/>
        <v>99</v>
      </c>
      <c r="B107" s="4" t="s">
        <v>1974</v>
      </c>
      <c r="C107" s="5">
        <v>14</v>
      </c>
      <c r="D107" s="5">
        <v>9</v>
      </c>
      <c r="E107" s="201">
        <f t="shared" si="3"/>
        <v>0</v>
      </c>
    </row>
    <row r="108" spans="1:5" x14ac:dyDescent="0.3">
      <c r="A108" s="199">
        <f t="shared" si="2"/>
        <v>100</v>
      </c>
      <c r="B108" s="4" t="s">
        <v>1975</v>
      </c>
      <c r="C108" s="5">
        <v>15</v>
      </c>
      <c r="D108" s="5">
        <v>7</v>
      </c>
      <c r="E108" s="201">
        <f t="shared" si="3"/>
        <v>0</v>
      </c>
    </row>
    <row r="109" spans="1:5" x14ac:dyDescent="0.3">
      <c r="A109" s="199">
        <f t="shared" si="2"/>
        <v>101</v>
      </c>
      <c r="B109" s="4" t="s">
        <v>1976</v>
      </c>
      <c r="C109" s="5">
        <v>5</v>
      </c>
      <c r="D109" s="5">
        <v>0</v>
      </c>
      <c r="E109" s="201">
        <f t="shared" si="3"/>
        <v>0</v>
      </c>
    </row>
    <row r="110" spans="1:5" x14ac:dyDescent="0.3">
      <c r="A110" s="199">
        <f t="shared" si="2"/>
        <v>102</v>
      </c>
      <c r="B110" s="4" t="s">
        <v>1120</v>
      </c>
      <c r="C110" s="5">
        <v>2</v>
      </c>
      <c r="D110" s="5">
        <v>0</v>
      </c>
      <c r="E110" s="201">
        <f t="shared" si="3"/>
        <v>0</v>
      </c>
    </row>
    <row r="111" spans="1:5" x14ac:dyDescent="0.3">
      <c r="A111" s="199">
        <f t="shared" si="2"/>
        <v>103</v>
      </c>
      <c r="B111" s="4" t="s">
        <v>1977</v>
      </c>
      <c r="C111" s="5">
        <v>4</v>
      </c>
      <c r="D111" s="5">
        <v>0</v>
      </c>
      <c r="E111" s="201">
        <f t="shared" si="3"/>
        <v>0</v>
      </c>
    </row>
    <row r="112" spans="1:5" x14ac:dyDescent="0.3">
      <c r="A112" s="199">
        <f t="shared" si="2"/>
        <v>104</v>
      </c>
      <c r="B112" s="4" t="s">
        <v>1978</v>
      </c>
      <c r="C112" s="5">
        <v>29</v>
      </c>
      <c r="D112" s="5">
        <v>23</v>
      </c>
      <c r="E112" s="201">
        <f t="shared" si="3"/>
        <v>0</v>
      </c>
    </row>
    <row r="113" spans="1:5" x14ac:dyDescent="0.3">
      <c r="A113" s="199">
        <f t="shared" si="2"/>
        <v>105</v>
      </c>
      <c r="B113" s="4" t="s">
        <v>1979</v>
      </c>
      <c r="C113" s="5">
        <v>19</v>
      </c>
      <c r="D113" s="5">
        <v>24</v>
      </c>
      <c r="E113" s="201">
        <f t="shared" si="3"/>
        <v>0</v>
      </c>
    </row>
    <row r="114" spans="1:5" x14ac:dyDescent="0.3">
      <c r="A114" s="199">
        <f t="shared" si="2"/>
        <v>106</v>
      </c>
      <c r="B114" s="4" t="s">
        <v>1384</v>
      </c>
      <c r="C114" s="5">
        <v>25</v>
      </c>
      <c r="D114" s="5">
        <v>20</v>
      </c>
      <c r="E114" s="201">
        <f t="shared" si="3"/>
        <v>0</v>
      </c>
    </row>
    <row r="115" spans="1:5" x14ac:dyDescent="0.3">
      <c r="A115" s="199">
        <f t="shared" si="2"/>
        <v>107</v>
      </c>
      <c r="B115" s="4" t="s">
        <v>1121</v>
      </c>
      <c r="C115" s="5">
        <v>21</v>
      </c>
      <c r="D115" s="5">
        <v>12</v>
      </c>
      <c r="E115" s="201">
        <f t="shared" si="3"/>
        <v>0</v>
      </c>
    </row>
    <row r="116" spans="1:5" x14ac:dyDescent="0.3">
      <c r="A116" s="199">
        <f t="shared" si="2"/>
        <v>108</v>
      </c>
      <c r="B116" s="4" t="s">
        <v>1980</v>
      </c>
      <c r="C116" s="5"/>
      <c r="D116" s="5">
        <v>15</v>
      </c>
      <c r="E116" s="201">
        <f t="shared" si="3"/>
        <v>0</v>
      </c>
    </row>
    <row r="117" spans="1:5" x14ac:dyDescent="0.3">
      <c r="A117" s="199">
        <f t="shared" si="2"/>
        <v>109</v>
      </c>
      <c r="B117" s="4" t="s">
        <v>1981</v>
      </c>
      <c r="C117" s="5">
        <v>26</v>
      </c>
      <c r="D117" s="5">
        <v>17</v>
      </c>
      <c r="E117" s="201">
        <f t="shared" si="3"/>
        <v>0</v>
      </c>
    </row>
    <row r="118" spans="1:5" x14ac:dyDescent="0.3">
      <c r="A118" s="199">
        <f t="shared" si="2"/>
        <v>110</v>
      </c>
      <c r="B118" s="4" t="s">
        <v>1982</v>
      </c>
      <c r="C118" s="5">
        <v>45</v>
      </c>
      <c r="D118" s="5">
        <v>39</v>
      </c>
      <c r="E118" s="201">
        <f t="shared" si="3"/>
        <v>0</v>
      </c>
    </row>
    <row r="119" spans="1:5" x14ac:dyDescent="0.3">
      <c r="A119" s="199">
        <f t="shared" si="2"/>
        <v>111</v>
      </c>
      <c r="B119" s="4" t="s">
        <v>1122</v>
      </c>
      <c r="C119" s="5"/>
      <c r="D119" s="5"/>
      <c r="E119" s="201">
        <f t="shared" si="3"/>
        <v>1</v>
      </c>
    </row>
    <row r="120" spans="1:5" x14ac:dyDescent="0.3">
      <c r="A120" s="199">
        <f t="shared" si="2"/>
        <v>112</v>
      </c>
      <c r="B120" s="4" t="s">
        <v>1983</v>
      </c>
      <c r="C120" s="5">
        <v>22</v>
      </c>
      <c r="D120" s="5">
        <v>19</v>
      </c>
      <c r="E120" s="201">
        <f t="shared" si="3"/>
        <v>0</v>
      </c>
    </row>
    <row r="121" spans="1:5" x14ac:dyDescent="0.3">
      <c r="A121" s="199">
        <f t="shared" si="2"/>
        <v>113</v>
      </c>
      <c r="B121" s="4" t="s">
        <v>1984</v>
      </c>
      <c r="C121" s="5"/>
      <c r="D121" s="5">
        <v>22</v>
      </c>
      <c r="E121" s="201">
        <f t="shared" si="3"/>
        <v>0</v>
      </c>
    </row>
    <row r="122" spans="1:5" x14ac:dyDescent="0.3">
      <c r="A122" s="199">
        <f t="shared" si="2"/>
        <v>114</v>
      </c>
      <c r="B122" s="4" t="s">
        <v>1985</v>
      </c>
      <c r="C122" s="5">
        <v>12</v>
      </c>
      <c r="D122" s="5">
        <v>1</v>
      </c>
      <c r="E122" s="201">
        <f t="shared" si="3"/>
        <v>0</v>
      </c>
    </row>
    <row r="123" spans="1:5" x14ac:dyDescent="0.3">
      <c r="A123" s="199">
        <f t="shared" si="2"/>
        <v>115</v>
      </c>
      <c r="B123" s="4" t="s">
        <v>1986</v>
      </c>
      <c r="C123" s="5"/>
      <c r="D123" s="5">
        <v>24</v>
      </c>
      <c r="E123" s="201">
        <f t="shared" si="3"/>
        <v>0</v>
      </c>
    </row>
    <row r="124" spans="1:5" x14ac:dyDescent="0.3">
      <c r="A124" s="199">
        <f t="shared" si="2"/>
        <v>116</v>
      </c>
      <c r="B124" s="4" t="s">
        <v>1987</v>
      </c>
      <c r="C124" s="5">
        <v>31</v>
      </c>
      <c r="D124" s="5">
        <v>16</v>
      </c>
      <c r="E124" s="201">
        <f t="shared" si="3"/>
        <v>0</v>
      </c>
    </row>
    <row r="125" spans="1:5" x14ac:dyDescent="0.3">
      <c r="A125" s="199">
        <f t="shared" si="2"/>
        <v>117</v>
      </c>
      <c r="B125" s="4" t="s">
        <v>1988</v>
      </c>
      <c r="C125" s="5">
        <v>27</v>
      </c>
      <c r="D125" s="5">
        <v>19</v>
      </c>
      <c r="E125" s="201">
        <f t="shared" si="3"/>
        <v>0</v>
      </c>
    </row>
    <row r="126" spans="1:5" x14ac:dyDescent="0.3">
      <c r="A126" s="199">
        <f t="shared" si="2"/>
        <v>118</v>
      </c>
      <c r="B126" s="4" t="s">
        <v>1989</v>
      </c>
      <c r="C126" s="5">
        <v>35</v>
      </c>
      <c r="D126" s="5">
        <v>16</v>
      </c>
      <c r="E126" s="201">
        <f t="shared" si="3"/>
        <v>0</v>
      </c>
    </row>
    <row r="127" spans="1:5" x14ac:dyDescent="0.3">
      <c r="A127" s="199">
        <f t="shared" si="2"/>
        <v>119</v>
      </c>
      <c r="B127" s="4" t="s">
        <v>1990</v>
      </c>
      <c r="C127" s="5">
        <v>22</v>
      </c>
      <c r="D127" s="5">
        <v>9</v>
      </c>
      <c r="E127" s="201">
        <f t="shared" si="3"/>
        <v>0</v>
      </c>
    </row>
    <row r="128" spans="1:5" x14ac:dyDescent="0.3">
      <c r="A128" s="199">
        <f t="shared" si="2"/>
        <v>120</v>
      </c>
      <c r="B128" s="4" t="s">
        <v>1991</v>
      </c>
      <c r="C128" s="5">
        <v>2</v>
      </c>
      <c r="D128" s="5">
        <v>0</v>
      </c>
      <c r="E128" s="201">
        <f t="shared" si="3"/>
        <v>0</v>
      </c>
    </row>
    <row r="129" spans="1:5" x14ac:dyDescent="0.3">
      <c r="A129" s="199">
        <f t="shared" si="2"/>
        <v>121</v>
      </c>
      <c r="B129" s="4" t="s">
        <v>1992</v>
      </c>
      <c r="C129" s="5">
        <v>22</v>
      </c>
      <c r="D129" s="5">
        <v>26</v>
      </c>
      <c r="E129" s="201">
        <f t="shared" si="3"/>
        <v>0</v>
      </c>
    </row>
    <row r="130" spans="1:5" x14ac:dyDescent="0.3">
      <c r="A130" s="199">
        <f t="shared" si="2"/>
        <v>122</v>
      </c>
      <c r="B130" s="4" t="s">
        <v>1993</v>
      </c>
      <c r="C130" s="5">
        <v>9</v>
      </c>
      <c r="D130" s="5">
        <v>1</v>
      </c>
      <c r="E130" s="201">
        <f t="shared" si="3"/>
        <v>0</v>
      </c>
    </row>
    <row r="131" spans="1:5" x14ac:dyDescent="0.3">
      <c r="A131" s="199">
        <f t="shared" si="2"/>
        <v>123</v>
      </c>
      <c r="B131" s="4" t="s">
        <v>1994</v>
      </c>
      <c r="C131" s="5">
        <v>40</v>
      </c>
      <c r="D131" s="5">
        <v>14</v>
      </c>
      <c r="E131" s="201">
        <f t="shared" si="3"/>
        <v>0</v>
      </c>
    </row>
    <row r="132" spans="1:5" x14ac:dyDescent="0.3">
      <c r="A132" s="199">
        <f t="shared" si="2"/>
        <v>124</v>
      </c>
      <c r="B132" s="4" t="s">
        <v>1995</v>
      </c>
      <c r="C132" s="5">
        <v>13</v>
      </c>
      <c r="D132" s="5">
        <v>9</v>
      </c>
      <c r="E132" s="201">
        <f t="shared" si="3"/>
        <v>0</v>
      </c>
    </row>
    <row r="133" spans="1:5" x14ac:dyDescent="0.3">
      <c r="A133" s="199">
        <f t="shared" si="2"/>
        <v>125</v>
      </c>
      <c r="B133" s="4" t="s">
        <v>1123</v>
      </c>
      <c r="C133" s="5">
        <v>3</v>
      </c>
      <c r="D133" s="5">
        <v>0</v>
      </c>
      <c r="E133" s="201">
        <f t="shared" si="3"/>
        <v>0</v>
      </c>
    </row>
    <row r="134" spans="1:5" x14ac:dyDescent="0.3">
      <c r="A134" s="199">
        <f t="shared" si="2"/>
        <v>126</v>
      </c>
      <c r="B134" s="4" t="s">
        <v>1124</v>
      </c>
      <c r="C134" s="5">
        <v>2</v>
      </c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 t="s">
        <v>1996</v>
      </c>
      <c r="C135" s="5"/>
      <c r="D135" s="5">
        <v>28</v>
      </c>
      <c r="E135" s="201">
        <f t="shared" si="3"/>
        <v>0</v>
      </c>
    </row>
    <row r="136" spans="1:5" x14ac:dyDescent="0.3">
      <c r="A136" s="199">
        <f t="shared" si="2"/>
        <v>128</v>
      </c>
      <c r="B136" s="4" t="s">
        <v>1997</v>
      </c>
      <c r="C136" s="5">
        <v>26</v>
      </c>
      <c r="D136" s="5">
        <v>22</v>
      </c>
      <c r="E136" s="201">
        <f t="shared" si="3"/>
        <v>0</v>
      </c>
    </row>
    <row r="137" spans="1:5" x14ac:dyDescent="0.3">
      <c r="A137" s="199">
        <f t="shared" si="2"/>
        <v>129</v>
      </c>
      <c r="B137" s="4" t="s">
        <v>1998</v>
      </c>
      <c r="C137" s="5">
        <v>40</v>
      </c>
      <c r="D137" s="5">
        <v>17</v>
      </c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 t="s">
        <v>1999</v>
      </c>
      <c r="C138" s="5">
        <v>10</v>
      </c>
      <c r="D138" s="5">
        <v>16</v>
      </c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 t="s">
        <v>1125</v>
      </c>
      <c r="C139" s="5"/>
      <c r="D139" s="5"/>
      <c r="E139" s="201">
        <f t="shared" si="5"/>
        <v>1</v>
      </c>
    </row>
    <row r="140" spans="1:5" x14ac:dyDescent="0.3">
      <c r="A140" s="199">
        <f t="shared" si="4"/>
        <v>132</v>
      </c>
      <c r="B140" s="4" t="s">
        <v>1313</v>
      </c>
      <c r="C140" s="5">
        <v>26</v>
      </c>
      <c r="D140" s="5">
        <v>14</v>
      </c>
      <c r="E140" s="201">
        <f t="shared" si="5"/>
        <v>0</v>
      </c>
    </row>
    <row r="141" spans="1:5" x14ac:dyDescent="0.3">
      <c r="A141" s="199">
        <f t="shared" si="4"/>
        <v>133</v>
      </c>
      <c r="B141" s="4" t="s">
        <v>2000</v>
      </c>
      <c r="C141" s="5">
        <v>17</v>
      </c>
      <c r="D141" s="5">
        <v>17</v>
      </c>
      <c r="E141" s="201">
        <f t="shared" si="5"/>
        <v>0</v>
      </c>
    </row>
    <row r="142" spans="1:5" x14ac:dyDescent="0.3">
      <c r="A142" s="199">
        <f t="shared" si="4"/>
        <v>134</v>
      </c>
      <c r="B142" s="4" t="s">
        <v>329</v>
      </c>
      <c r="C142" s="5"/>
      <c r="D142" s="5"/>
      <c r="E142" s="201">
        <f t="shared" si="5"/>
        <v>1</v>
      </c>
    </row>
    <row r="143" spans="1:5" x14ac:dyDescent="0.3">
      <c r="A143" s="199">
        <f t="shared" si="4"/>
        <v>135</v>
      </c>
      <c r="B143" s="4" t="s">
        <v>2001</v>
      </c>
      <c r="C143" s="5">
        <v>13</v>
      </c>
      <c r="D143" s="5">
        <v>4</v>
      </c>
      <c r="E143" s="201">
        <f t="shared" si="5"/>
        <v>0</v>
      </c>
    </row>
    <row r="144" spans="1:5" x14ac:dyDescent="0.3">
      <c r="A144" s="199">
        <f t="shared" si="4"/>
        <v>136</v>
      </c>
      <c r="B144" s="4" t="s">
        <v>2002</v>
      </c>
      <c r="C144" s="5">
        <v>21</v>
      </c>
      <c r="D144" s="5">
        <v>19</v>
      </c>
      <c r="E144" s="201">
        <f t="shared" si="5"/>
        <v>0</v>
      </c>
    </row>
    <row r="145" spans="1:5" x14ac:dyDescent="0.3">
      <c r="A145" s="199">
        <f t="shared" si="4"/>
        <v>137</v>
      </c>
      <c r="B145" s="4" t="s">
        <v>2003</v>
      </c>
      <c r="C145" s="5">
        <v>18</v>
      </c>
      <c r="D145" s="5">
        <v>10</v>
      </c>
      <c r="E145" s="201">
        <f t="shared" si="5"/>
        <v>0</v>
      </c>
    </row>
    <row r="146" spans="1:5" x14ac:dyDescent="0.3">
      <c r="A146" s="199">
        <f t="shared" si="4"/>
        <v>138</v>
      </c>
      <c r="B146" s="4" t="s">
        <v>2004</v>
      </c>
      <c r="C146" s="5">
        <v>2</v>
      </c>
      <c r="D146" s="5">
        <v>2</v>
      </c>
      <c r="E146" s="201">
        <f t="shared" si="5"/>
        <v>0</v>
      </c>
    </row>
    <row r="147" spans="1:5" x14ac:dyDescent="0.3">
      <c r="A147" s="199">
        <f t="shared" si="4"/>
        <v>139</v>
      </c>
      <c r="B147" s="4" t="s">
        <v>2005</v>
      </c>
      <c r="C147" s="5">
        <v>6</v>
      </c>
      <c r="D147" s="5">
        <v>10</v>
      </c>
      <c r="E147" s="201">
        <f t="shared" si="5"/>
        <v>0</v>
      </c>
    </row>
    <row r="148" spans="1:5" x14ac:dyDescent="0.3">
      <c r="A148" s="199">
        <f t="shared" si="4"/>
        <v>140</v>
      </c>
      <c r="B148" s="4" t="s">
        <v>2006</v>
      </c>
      <c r="C148" s="5">
        <v>56</v>
      </c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 t="s">
        <v>1126</v>
      </c>
      <c r="C149" s="5">
        <v>23</v>
      </c>
      <c r="D149" s="5">
        <v>7</v>
      </c>
      <c r="E149" s="201">
        <f t="shared" si="5"/>
        <v>0</v>
      </c>
    </row>
    <row r="150" spans="1:5" x14ac:dyDescent="0.3">
      <c r="A150" s="199">
        <f t="shared" si="4"/>
        <v>142</v>
      </c>
      <c r="B150" s="4" t="s">
        <v>2007</v>
      </c>
      <c r="C150" s="5">
        <v>26</v>
      </c>
      <c r="D150" s="5">
        <v>16</v>
      </c>
      <c r="E150" s="201">
        <f t="shared" si="5"/>
        <v>0</v>
      </c>
    </row>
    <row r="151" spans="1:5" x14ac:dyDescent="0.3">
      <c r="A151" s="199">
        <f t="shared" si="4"/>
        <v>143</v>
      </c>
      <c r="B151" s="4" t="s">
        <v>1127</v>
      </c>
      <c r="C151" s="5"/>
      <c r="D151" s="5">
        <v>5</v>
      </c>
      <c r="E151" s="201">
        <f t="shared" si="5"/>
        <v>0</v>
      </c>
    </row>
    <row r="152" spans="1:5" x14ac:dyDescent="0.3">
      <c r="A152" s="199">
        <f t="shared" si="4"/>
        <v>144</v>
      </c>
      <c r="B152" s="4" t="s">
        <v>2008</v>
      </c>
      <c r="C152" s="5">
        <v>14</v>
      </c>
      <c r="D152" s="5">
        <v>2</v>
      </c>
      <c r="E152" s="201">
        <f t="shared" si="5"/>
        <v>0</v>
      </c>
    </row>
    <row r="153" spans="1:5" x14ac:dyDescent="0.3">
      <c r="A153" s="199">
        <f t="shared" si="4"/>
        <v>145</v>
      </c>
      <c r="B153" s="4" t="s">
        <v>2009</v>
      </c>
      <c r="C153" s="5">
        <v>16</v>
      </c>
      <c r="D153" s="5">
        <v>6</v>
      </c>
      <c r="E153" s="201">
        <f t="shared" si="5"/>
        <v>0</v>
      </c>
    </row>
    <row r="154" spans="1:5" x14ac:dyDescent="0.3">
      <c r="A154" s="199">
        <f t="shared" si="4"/>
        <v>146</v>
      </c>
      <c r="B154" s="4" t="s">
        <v>2010</v>
      </c>
      <c r="C154" s="5">
        <v>1</v>
      </c>
      <c r="D154" s="5">
        <v>0</v>
      </c>
      <c r="E154" s="201">
        <f t="shared" si="5"/>
        <v>0</v>
      </c>
    </row>
    <row r="155" spans="1:5" x14ac:dyDescent="0.3">
      <c r="A155" s="199">
        <f t="shared" si="4"/>
        <v>147</v>
      </c>
      <c r="B155" s="4" t="s">
        <v>2011</v>
      </c>
      <c r="C155" s="5">
        <v>7</v>
      </c>
      <c r="D155" s="5">
        <v>1</v>
      </c>
      <c r="E155" s="201">
        <f t="shared" si="5"/>
        <v>0</v>
      </c>
    </row>
    <row r="156" spans="1:5" x14ac:dyDescent="0.3">
      <c r="A156" s="199">
        <f t="shared" si="4"/>
        <v>148</v>
      </c>
      <c r="B156" s="4" t="s">
        <v>2012</v>
      </c>
      <c r="C156" s="5">
        <v>24</v>
      </c>
      <c r="D156" s="5">
        <v>16</v>
      </c>
      <c r="E156" s="201">
        <f t="shared" si="5"/>
        <v>0</v>
      </c>
    </row>
    <row r="157" spans="1:5" x14ac:dyDescent="0.3">
      <c r="A157" s="199">
        <f t="shared" si="4"/>
        <v>149</v>
      </c>
      <c r="B157" s="4" t="s">
        <v>1128</v>
      </c>
      <c r="C157" s="5">
        <v>36</v>
      </c>
      <c r="D157" s="5">
        <v>27</v>
      </c>
      <c r="E157" s="201">
        <f t="shared" si="5"/>
        <v>0</v>
      </c>
    </row>
    <row r="158" spans="1:5" x14ac:dyDescent="0.3">
      <c r="A158" s="199">
        <f t="shared" si="4"/>
        <v>150</v>
      </c>
      <c r="B158" s="4" t="s">
        <v>2013</v>
      </c>
      <c r="C158" s="5"/>
      <c r="D158" s="5">
        <v>23</v>
      </c>
      <c r="E158" s="201">
        <f t="shared" si="5"/>
        <v>0</v>
      </c>
    </row>
    <row r="159" spans="1:5" x14ac:dyDescent="0.3">
      <c r="A159" s="199">
        <f t="shared" si="4"/>
        <v>151</v>
      </c>
      <c r="B159" s="4" t="s">
        <v>330</v>
      </c>
      <c r="C159" s="5">
        <v>31</v>
      </c>
      <c r="D159" s="5">
        <v>6</v>
      </c>
      <c r="E159" s="201">
        <f t="shared" si="5"/>
        <v>0</v>
      </c>
    </row>
    <row r="160" spans="1:5" x14ac:dyDescent="0.3">
      <c r="A160" s="199">
        <f t="shared" si="4"/>
        <v>152</v>
      </c>
      <c r="B160" s="4" t="s">
        <v>331</v>
      </c>
      <c r="C160" s="5">
        <v>16</v>
      </c>
      <c r="D160" s="5">
        <v>13</v>
      </c>
      <c r="E160" s="201">
        <f t="shared" si="5"/>
        <v>0</v>
      </c>
    </row>
    <row r="161" spans="1:5" x14ac:dyDescent="0.3">
      <c r="A161" s="199">
        <f t="shared" si="4"/>
        <v>153</v>
      </c>
      <c r="B161" s="4" t="s">
        <v>332</v>
      </c>
      <c r="C161" s="5">
        <v>6</v>
      </c>
      <c r="D161" s="5">
        <v>5</v>
      </c>
      <c r="E161" s="201">
        <f t="shared" si="5"/>
        <v>0</v>
      </c>
    </row>
    <row r="162" spans="1:5" x14ac:dyDescent="0.3">
      <c r="A162" s="199">
        <f t="shared" si="4"/>
        <v>154</v>
      </c>
      <c r="B162" s="4" t="s">
        <v>333</v>
      </c>
      <c r="C162" s="5">
        <v>53</v>
      </c>
      <c r="D162" s="5">
        <v>26</v>
      </c>
      <c r="E162" s="201">
        <f t="shared" si="5"/>
        <v>0</v>
      </c>
    </row>
    <row r="163" spans="1:5" x14ac:dyDescent="0.3">
      <c r="A163" s="199">
        <f t="shared" si="4"/>
        <v>155</v>
      </c>
      <c r="B163" s="4" t="s">
        <v>334</v>
      </c>
      <c r="C163" s="5">
        <v>20</v>
      </c>
      <c r="D163" s="5">
        <v>20</v>
      </c>
      <c r="E163" s="201">
        <f t="shared" si="5"/>
        <v>0</v>
      </c>
    </row>
    <row r="164" spans="1:5" x14ac:dyDescent="0.3">
      <c r="A164" s="199">
        <f t="shared" si="4"/>
        <v>156</v>
      </c>
      <c r="B164" s="4" t="s">
        <v>335</v>
      </c>
      <c r="C164" s="5">
        <v>5</v>
      </c>
      <c r="D164" s="5">
        <v>6</v>
      </c>
      <c r="E164" s="201">
        <f t="shared" si="5"/>
        <v>0</v>
      </c>
    </row>
    <row r="165" spans="1:5" x14ac:dyDescent="0.3">
      <c r="A165" s="199">
        <f t="shared" si="4"/>
        <v>157</v>
      </c>
      <c r="B165" s="4" t="s">
        <v>336</v>
      </c>
      <c r="C165" s="5">
        <v>32</v>
      </c>
      <c r="D165" s="5">
        <v>22</v>
      </c>
      <c r="E165" s="201">
        <f t="shared" si="5"/>
        <v>0</v>
      </c>
    </row>
    <row r="166" spans="1:5" x14ac:dyDescent="0.3">
      <c r="A166" s="199">
        <f t="shared" si="4"/>
        <v>158</v>
      </c>
      <c r="B166" s="4" t="s">
        <v>337</v>
      </c>
      <c r="C166" s="5">
        <v>36</v>
      </c>
      <c r="D166" s="5">
        <v>19</v>
      </c>
      <c r="E166" s="201">
        <f t="shared" si="5"/>
        <v>0</v>
      </c>
    </row>
    <row r="167" spans="1:5" x14ac:dyDescent="0.3">
      <c r="A167" s="199">
        <f t="shared" si="4"/>
        <v>159</v>
      </c>
      <c r="B167" s="4" t="s">
        <v>338</v>
      </c>
      <c r="C167" s="5">
        <v>26</v>
      </c>
      <c r="D167" s="5">
        <v>11</v>
      </c>
      <c r="E167" s="201">
        <f t="shared" si="5"/>
        <v>0</v>
      </c>
    </row>
    <row r="168" spans="1:5" x14ac:dyDescent="0.3">
      <c r="A168" s="199">
        <f t="shared" si="4"/>
        <v>160</v>
      </c>
      <c r="B168" s="4" t="s">
        <v>339</v>
      </c>
      <c r="C168" s="5"/>
      <c r="D168" s="5"/>
      <c r="E168" s="201">
        <f t="shared" si="5"/>
        <v>1</v>
      </c>
    </row>
    <row r="169" spans="1:5" x14ac:dyDescent="0.3">
      <c r="A169" s="199">
        <f t="shared" si="4"/>
        <v>161</v>
      </c>
      <c r="B169" s="4" t="s">
        <v>340</v>
      </c>
      <c r="C169" s="5">
        <v>21</v>
      </c>
      <c r="D169" s="5">
        <v>15</v>
      </c>
      <c r="E169" s="201">
        <f t="shared" si="5"/>
        <v>0</v>
      </c>
    </row>
    <row r="170" spans="1:5" x14ac:dyDescent="0.3">
      <c r="A170" s="199">
        <f t="shared" si="4"/>
        <v>162</v>
      </c>
      <c r="B170" s="4" t="s">
        <v>341</v>
      </c>
      <c r="C170" s="5">
        <v>17</v>
      </c>
      <c r="D170" s="5">
        <v>6</v>
      </c>
      <c r="E170" s="201">
        <f t="shared" si="5"/>
        <v>0</v>
      </c>
    </row>
    <row r="171" spans="1:5" x14ac:dyDescent="0.3">
      <c r="A171" s="199">
        <f t="shared" si="4"/>
        <v>163</v>
      </c>
      <c r="B171" s="4" t="s">
        <v>342</v>
      </c>
      <c r="C171" s="5">
        <v>26</v>
      </c>
      <c r="D171" s="5">
        <v>20</v>
      </c>
      <c r="E171" s="201">
        <f t="shared" si="5"/>
        <v>0</v>
      </c>
    </row>
    <row r="172" spans="1:5" x14ac:dyDescent="0.3">
      <c r="A172" s="199">
        <f t="shared" si="4"/>
        <v>164</v>
      </c>
      <c r="B172" s="4" t="s">
        <v>343</v>
      </c>
      <c r="C172" s="5">
        <v>11</v>
      </c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 t="s">
        <v>344</v>
      </c>
      <c r="C173" s="5"/>
      <c r="D173" s="5">
        <v>16</v>
      </c>
      <c r="E173" s="201">
        <f t="shared" si="5"/>
        <v>0</v>
      </c>
    </row>
    <row r="174" spans="1:5" x14ac:dyDescent="0.3">
      <c r="A174" s="199">
        <f t="shared" si="4"/>
        <v>166</v>
      </c>
      <c r="B174" s="4" t="s">
        <v>345</v>
      </c>
      <c r="C174" s="5">
        <v>5</v>
      </c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 t="s">
        <v>346</v>
      </c>
      <c r="C175" s="5">
        <v>23</v>
      </c>
      <c r="D175" s="5">
        <v>18</v>
      </c>
      <c r="E175" s="201">
        <f t="shared" si="5"/>
        <v>0</v>
      </c>
    </row>
    <row r="176" spans="1:5" x14ac:dyDescent="0.3">
      <c r="A176" s="199">
        <f t="shared" si="4"/>
        <v>168</v>
      </c>
      <c r="B176" s="4" t="s">
        <v>347</v>
      </c>
      <c r="C176" s="5">
        <v>16</v>
      </c>
      <c r="D176" s="5">
        <v>5</v>
      </c>
      <c r="E176" s="201">
        <f t="shared" si="5"/>
        <v>0</v>
      </c>
    </row>
    <row r="177" spans="1:5" x14ac:dyDescent="0.3">
      <c r="A177" s="199">
        <f t="shared" si="4"/>
        <v>169</v>
      </c>
      <c r="B177" s="4" t="s">
        <v>348</v>
      </c>
      <c r="C177" s="5">
        <v>29</v>
      </c>
      <c r="D177" s="5">
        <v>13</v>
      </c>
      <c r="E177" s="201">
        <f t="shared" si="5"/>
        <v>0</v>
      </c>
    </row>
    <row r="178" spans="1:5" x14ac:dyDescent="0.3">
      <c r="A178" s="199">
        <f t="shared" si="4"/>
        <v>170</v>
      </c>
      <c r="B178" s="4" t="s">
        <v>349</v>
      </c>
      <c r="C178" s="5">
        <v>21</v>
      </c>
      <c r="D178" s="5">
        <v>5</v>
      </c>
      <c r="E178" s="201">
        <f t="shared" si="5"/>
        <v>0</v>
      </c>
    </row>
    <row r="179" spans="1:5" x14ac:dyDescent="0.3">
      <c r="A179" s="199">
        <f t="shared" si="4"/>
        <v>171</v>
      </c>
      <c r="B179" s="4" t="s">
        <v>350</v>
      </c>
      <c r="C179" s="5">
        <v>20</v>
      </c>
      <c r="D179" s="5">
        <v>23</v>
      </c>
      <c r="E179" s="201">
        <f t="shared" si="5"/>
        <v>0</v>
      </c>
    </row>
    <row r="180" spans="1:5" x14ac:dyDescent="0.3">
      <c r="A180" s="199">
        <f t="shared" si="4"/>
        <v>172</v>
      </c>
      <c r="B180" s="4" t="s">
        <v>351</v>
      </c>
      <c r="C180" s="5">
        <v>13</v>
      </c>
      <c r="D180" s="5">
        <v>2</v>
      </c>
      <c r="E180" s="201">
        <f t="shared" si="5"/>
        <v>0</v>
      </c>
    </row>
    <row r="181" spans="1:5" x14ac:dyDescent="0.3">
      <c r="A181" s="199">
        <f t="shared" si="4"/>
        <v>173</v>
      </c>
      <c r="B181" s="4" t="s">
        <v>352</v>
      </c>
      <c r="C181" s="5">
        <v>29</v>
      </c>
      <c r="D181" s="5">
        <v>21</v>
      </c>
      <c r="E181" s="201">
        <f t="shared" si="5"/>
        <v>0</v>
      </c>
    </row>
    <row r="182" spans="1:5" x14ac:dyDescent="0.3">
      <c r="A182" s="199">
        <f t="shared" si="4"/>
        <v>174</v>
      </c>
      <c r="B182" s="4" t="s">
        <v>353</v>
      </c>
      <c r="C182" s="5">
        <v>24</v>
      </c>
      <c r="D182" s="5">
        <v>11</v>
      </c>
      <c r="E182" s="201">
        <f t="shared" si="5"/>
        <v>0</v>
      </c>
    </row>
    <row r="183" spans="1:5" x14ac:dyDescent="0.3">
      <c r="A183" s="199">
        <f t="shared" si="4"/>
        <v>175</v>
      </c>
      <c r="B183" s="4" t="s">
        <v>354</v>
      </c>
      <c r="C183" s="5">
        <v>16</v>
      </c>
      <c r="D183" s="5">
        <v>21</v>
      </c>
      <c r="E183" s="201">
        <f t="shared" si="5"/>
        <v>0</v>
      </c>
    </row>
    <row r="184" spans="1:5" x14ac:dyDescent="0.3">
      <c r="A184" s="199">
        <f t="shared" si="4"/>
        <v>176</v>
      </c>
      <c r="B184" s="4" t="s">
        <v>355</v>
      </c>
      <c r="C184" s="5">
        <v>7</v>
      </c>
      <c r="D184" s="5">
        <v>1</v>
      </c>
      <c r="E184" s="201">
        <f t="shared" si="5"/>
        <v>0</v>
      </c>
    </row>
    <row r="185" spans="1:5" x14ac:dyDescent="0.3">
      <c r="A185" s="199">
        <f t="shared" si="4"/>
        <v>177</v>
      </c>
      <c r="B185" s="4" t="s">
        <v>356</v>
      </c>
      <c r="C185" s="5">
        <v>9</v>
      </c>
      <c r="D185" s="5">
        <v>4</v>
      </c>
      <c r="E185" s="201">
        <f t="shared" si="5"/>
        <v>0</v>
      </c>
    </row>
    <row r="186" spans="1:5" x14ac:dyDescent="0.3">
      <c r="A186" s="199">
        <f t="shared" si="4"/>
        <v>178</v>
      </c>
      <c r="B186" s="4" t="s">
        <v>357</v>
      </c>
      <c r="C186" s="5"/>
      <c r="D186" s="5"/>
      <c r="E186" s="201">
        <f t="shared" si="5"/>
        <v>1</v>
      </c>
    </row>
    <row r="187" spans="1:5" x14ac:dyDescent="0.3">
      <c r="A187" s="199">
        <f t="shared" si="4"/>
        <v>179</v>
      </c>
      <c r="B187" s="4" t="s">
        <v>358</v>
      </c>
      <c r="C187" s="5">
        <v>31</v>
      </c>
      <c r="D187" s="5">
        <v>15</v>
      </c>
      <c r="E187" s="201">
        <f t="shared" si="5"/>
        <v>0</v>
      </c>
    </row>
    <row r="188" spans="1:5" x14ac:dyDescent="0.3">
      <c r="A188" s="199">
        <f t="shared" si="4"/>
        <v>180</v>
      </c>
      <c r="B188" s="4" t="s">
        <v>359</v>
      </c>
      <c r="C188" s="5">
        <v>42</v>
      </c>
      <c r="D188" s="5">
        <v>47</v>
      </c>
      <c r="E188" s="201">
        <f t="shared" si="5"/>
        <v>0</v>
      </c>
    </row>
    <row r="189" spans="1:5" x14ac:dyDescent="0.3">
      <c r="A189" s="199">
        <f t="shared" si="4"/>
        <v>181</v>
      </c>
      <c r="B189" s="4" t="s">
        <v>360</v>
      </c>
      <c r="C189" s="5">
        <v>14</v>
      </c>
      <c r="D189" s="5">
        <v>2</v>
      </c>
      <c r="E189" s="201">
        <f t="shared" si="5"/>
        <v>0</v>
      </c>
    </row>
    <row r="190" spans="1:5" x14ac:dyDescent="0.3">
      <c r="A190" s="199">
        <f t="shared" si="4"/>
        <v>182</v>
      </c>
      <c r="B190" s="4" t="s">
        <v>361</v>
      </c>
      <c r="C190" s="5">
        <v>6</v>
      </c>
      <c r="D190" s="5">
        <v>1</v>
      </c>
      <c r="E190" s="201">
        <f t="shared" si="5"/>
        <v>0</v>
      </c>
    </row>
    <row r="191" spans="1:5" x14ac:dyDescent="0.3">
      <c r="A191" s="199">
        <f t="shared" si="4"/>
        <v>183</v>
      </c>
      <c r="B191" s="4" t="s">
        <v>362</v>
      </c>
      <c r="C191" s="5">
        <v>34</v>
      </c>
      <c r="D191" s="5">
        <v>23</v>
      </c>
      <c r="E191" s="201">
        <f t="shared" si="5"/>
        <v>0</v>
      </c>
    </row>
    <row r="192" spans="1:5" x14ac:dyDescent="0.3">
      <c r="A192" s="199">
        <f t="shared" si="4"/>
        <v>184</v>
      </c>
      <c r="B192" s="4" t="s">
        <v>363</v>
      </c>
      <c r="C192" s="5">
        <v>13</v>
      </c>
      <c r="D192" s="5">
        <v>6</v>
      </c>
      <c r="E192" s="201">
        <f t="shared" si="5"/>
        <v>0</v>
      </c>
    </row>
    <row r="193" spans="1:5" x14ac:dyDescent="0.3">
      <c r="A193" s="199">
        <f t="shared" si="4"/>
        <v>185</v>
      </c>
      <c r="B193" s="4" t="s">
        <v>364</v>
      </c>
      <c r="C193" s="5">
        <v>28</v>
      </c>
      <c r="D193" s="5">
        <v>31</v>
      </c>
      <c r="E193" s="201">
        <f t="shared" si="5"/>
        <v>0</v>
      </c>
    </row>
    <row r="194" spans="1:5" x14ac:dyDescent="0.3">
      <c r="A194" s="199">
        <f t="shared" si="4"/>
        <v>186</v>
      </c>
      <c r="B194" s="4" t="s">
        <v>365</v>
      </c>
      <c r="C194" s="5">
        <v>21</v>
      </c>
      <c r="D194" s="5">
        <v>17</v>
      </c>
      <c r="E194" s="201">
        <f t="shared" si="5"/>
        <v>0</v>
      </c>
    </row>
    <row r="195" spans="1:5" x14ac:dyDescent="0.3">
      <c r="A195" s="199">
        <f t="shared" si="4"/>
        <v>187</v>
      </c>
      <c r="B195" s="4" t="s">
        <v>366</v>
      </c>
      <c r="C195" s="5">
        <v>18</v>
      </c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 t="s">
        <v>367</v>
      </c>
      <c r="C196" s="5">
        <v>10</v>
      </c>
      <c r="D196" s="5">
        <v>4</v>
      </c>
      <c r="E196" s="201">
        <f t="shared" si="5"/>
        <v>0</v>
      </c>
    </row>
    <row r="197" spans="1:5" x14ac:dyDescent="0.3">
      <c r="A197" s="199">
        <f t="shared" si="4"/>
        <v>189</v>
      </c>
      <c r="B197" s="4" t="s">
        <v>368</v>
      </c>
      <c r="C197" s="5"/>
      <c r="D197" s="5"/>
      <c r="E197" s="201">
        <f t="shared" si="5"/>
        <v>1</v>
      </c>
    </row>
    <row r="198" spans="1:5" x14ac:dyDescent="0.3">
      <c r="A198" s="199">
        <f t="shared" si="4"/>
        <v>190</v>
      </c>
      <c r="B198" s="4" t="s">
        <v>369</v>
      </c>
      <c r="C198" s="5">
        <v>43</v>
      </c>
      <c r="D198" s="5">
        <v>28</v>
      </c>
      <c r="E198" s="201">
        <f t="shared" si="5"/>
        <v>0</v>
      </c>
    </row>
    <row r="199" spans="1:5" x14ac:dyDescent="0.3">
      <c r="A199" s="199">
        <f t="shared" si="4"/>
        <v>191</v>
      </c>
      <c r="B199" s="4" t="s">
        <v>370</v>
      </c>
      <c r="C199" s="5">
        <v>4</v>
      </c>
      <c r="D199" s="5">
        <v>2</v>
      </c>
      <c r="E199" s="201">
        <f t="shared" si="5"/>
        <v>0</v>
      </c>
    </row>
    <row r="200" spans="1:5" x14ac:dyDescent="0.3">
      <c r="A200" s="199">
        <f t="shared" si="4"/>
        <v>192</v>
      </c>
      <c r="B200" s="4" t="s">
        <v>2014</v>
      </c>
      <c r="C200" s="5">
        <v>39</v>
      </c>
      <c r="D200" s="5">
        <v>19</v>
      </c>
      <c r="E200" s="201">
        <f t="shared" si="5"/>
        <v>0</v>
      </c>
    </row>
    <row r="201" spans="1:5" x14ac:dyDescent="0.3">
      <c r="A201" s="199">
        <f t="shared" si="4"/>
        <v>193</v>
      </c>
      <c r="B201" s="4" t="s">
        <v>2015</v>
      </c>
      <c r="C201" s="5">
        <v>7</v>
      </c>
      <c r="D201" s="5">
        <v>3</v>
      </c>
      <c r="E201" s="201">
        <f t="shared" si="5"/>
        <v>0</v>
      </c>
    </row>
    <row r="202" spans="1:5" x14ac:dyDescent="0.3">
      <c r="A202" s="199">
        <f t="shared" ref="A202:A265" si="6">ROW(A202)-8</f>
        <v>194</v>
      </c>
      <c r="B202" s="4" t="s">
        <v>371</v>
      </c>
      <c r="C202" s="5"/>
      <c r="D202" s="5"/>
      <c r="E202" s="201">
        <f t="shared" ref="E202:E208" si="7">IF(B202="",0,IF(COUNTBLANK(C202:D202)=2,1,0))</f>
        <v>1</v>
      </c>
    </row>
    <row r="203" spans="1:5" x14ac:dyDescent="0.3">
      <c r="A203" s="199">
        <f t="shared" si="6"/>
        <v>195</v>
      </c>
      <c r="B203" s="4" t="s">
        <v>372</v>
      </c>
      <c r="C203" s="5"/>
      <c r="D203" s="5"/>
      <c r="E203" s="201">
        <f t="shared" si="7"/>
        <v>1</v>
      </c>
    </row>
    <row r="204" spans="1:5" x14ac:dyDescent="0.3">
      <c r="A204" s="199">
        <f t="shared" si="6"/>
        <v>196</v>
      </c>
      <c r="B204" s="4" t="s">
        <v>373</v>
      </c>
      <c r="C204" s="5">
        <v>32</v>
      </c>
      <c r="D204" s="5">
        <v>29</v>
      </c>
      <c r="E204" s="201">
        <f t="shared" si="7"/>
        <v>0</v>
      </c>
    </row>
    <row r="205" spans="1:5" x14ac:dyDescent="0.3">
      <c r="A205" s="199">
        <f t="shared" si="6"/>
        <v>197</v>
      </c>
      <c r="B205" s="4" t="s">
        <v>374</v>
      </c>
      <c r="C205" s="5">
        <v>24</v>
      </c>
      <c r="D205" s="5">
        <v>11</v>
      </c>
      <c r="E205" s="201">
        <f t="shared" si="7"/>
        <v>0</v>
      </c>
    </row>
    <row r="206" spans="1:5" x14ac:dyDescent="0.3">
      <c r="A206" s="199">
        <f t="shared" si="6"/>
        <v>198</v>
      </c>
      <c r="B206" s="4" t="s">
        <v>375</v>
      </c>
      <c r="C206" s="5">
        <v>2</v>
      </c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 t="s">
        <v>376</v>
      </c>
      <c r="C207" s="5">
        <v>6</v>
      </c>
      <c r="D207" s="5">
        <v>3</v>
      </c>
      <c r="E207" s="201">
        <f t="shared" si="7"/>
        <v>0</v>
      </c>
    </row>
    <row r="208" spans="1:5" x14ac:dyDescent="0.3">
      <c r="A208" s="199">
        <f t="shared" si="6"/>
        <v>200</v>
      </c>
      <c r="B208" s="4" t="s">
        <v>377</v>
      </c>
      <c r="C208" s="5">
        <v>42</v>
      </c>
      <c r="D208" s="5">
        <v>34</v>
      </c>
      <c r="E208" s="201">
        <f t="shared" si="7"/>
        <v>0</v>
      </c>
    </row>
    <row r="209" spans="1:5" x14ac:dyDescent="0.3">
      <c r="A209" s="199">
        <f t="shared" si="6"/>
        <v>201</v>
      </c>
      <c r="B209" s="4" t="s">
        <v>378</v>
      </c>
      <c r="C209" s="5">
        <v>5</v>
      </c>
      <c r="D209" s="5">
        <v>4</v>
      </c>
      <c r="E209" s="201">
        <f>IF(B209="",0,IF(COUNTBLANK(C209:D209)=2,1,0))</f>
        <v>0</v>
      </c>
    </row>
    <row r="210" spans="1:5" x14ac:dyDescent="0.3">
      <c r="A210" s="199">
        <f t="shared" si="6"/>
        <v>202</v>
      </c>
      <c r="B210" s="4" t="s">
        <v>379</v>
      </c>
      <c r="C210" s="5"/>
      <c r="D210" s="5">
        <v>2</v>
      </c>
      <c r="E210" s="201">
        <f t="shared" ref="E210:E273" si="8">IF(B210="",0,IF(COUNTBLANK(C210:D210)=2,1,0))</f>
        <v>0</v>
      </c>
    </row>
    <row r="211" spans="1:5" x14ac:dyDescent="0.3">
      <c r="A211" s="199">
        <f t="shared" si="6"/>
        <v>203</v>
      </c>
      <c r="B211" s="4" t="s">
        <v>380</v>
      </c>
      <c r="C211" s="5">
        <v>18</v>
      </c>
      <c r="D211" s="5">
        <v>13</v>
      </c>
      <c r="E211" s="201">
        <f t="shared" si="8"/>
        <v>0</v>
      </c>
    </row>
    <row r="212" spans="1:5" x14ac:dyDescent="0.3">
      <c r="A212" s="199">
        <f t="shared" si="6"/>
        <v>204</v>
      </c>
      <c r="B212" s="4" t="s">
        <v>381</v>
      </c>
      <c r="C212" s="5"/>
      <c r="D212" s="5">
        <v>1</v>
      </c>
      <c r="E212" s="201">
        <f t="shared" si="8"/>
        <v>0</v>
      </c>
    </row>
    <row r="213" spans="1:5" x14ac:dyDescent="0.3">
      <c r="A213" s="199">
        <f t="shared" si="6"/>
        <v>205</v>
      </c>
      <c r="B213" s="4" t="s">
        <v>382</v>
      </c>
      <c r="C213" s="5"/>
      <c r="D213" s="5"/>
      <c r="E213" s="201">
        <f t="shared" si="8"/>
        <v>1</v>
      </c>
    </row>
    <row r="214" spans="1:5" x14ac:dyDescent="0.3">
      <c r="A214" s="199">
        <f t="shared" si="6"/>
        <v>206</v>
      </c>
      <c r="B214" s="4" t="s">
        <v>383</v>
      </c>
      <c r="C214" s="5"/>
      <c r="D214" s="5"/>
      <c r="E214" s="201">
        <f t="shared" si="8"/>
        <v>1</v>
      </c>
    </row>
    <row r="215" spans="1:5" x14ac:dyDescent="0.3">
      <c r="A215" s="199">
        <f t="shared" si="6"/>
        <v>207</v>
      </c>
      <c r="B215" s="4" t="s">
        <v>384</v>
      </c>
      <c r="C215" s="5">
        <v>37</v>
      </c>
      <c r="D215" s="5">
        <v>21</v>
      </c>
      <c r="E215" s="201">
        <f t="shared" si="8"/>
        <v>0</v>
      </c>
    </row>
    <row r="216" spans="1:5" x14ac:dyDescent="0.3">
      <c r="A216" s="199">
        <f t="shared" si="6"/>
        <v>208</v>
      </c>
      <c r="B216" s="4" t="s">
        <v>385</v>
      </c>
      <c r="C216" s="5">
        <v>11</v>
      </c>
      <c r="D216" s="5">
        <v>2</v>
      </c>
      <c r="E216" s="201">
        <f t="shared" si="8"/>
        <v>0</v>
      </c>
    </row>
    <row r="217" spans="1:5" x14ac:dyDescent="0.3">
      <c r="A217" s="199">
        <f t="shared" si="6"/>
        <v>209</v>
      </c>
      <c r="B217" s="4" t="s">
        <v>386</v>
      </c>
      <c r="C217" s="5"/>
      <c r="D217" s="5"/>
      <c r="E217" s="201">
        <f t="shared" si="8"/>
        <v>1</v>
      </c>
    </row>
    <row r="218" spans="1:5" x14ac:dyDescent="0.3">
      <c r="A218" s="199">
        <f t="shared" si="6"/>
        <v>210</v>
      </c>
      <c r="B218" s="4" t="s">
        <v>2538</v>
      </c>
      <c r="C218" s="5">
        <v>6</v>
      </c>
      <c r="D218" s="5">
        <v>2</v>
      </c>
      <c r="E218" s="201">
        <f t="shared" si="8"/>
        <v>0</v>
      </c>
    </row>
    <row r="219" spans="1:5" x14ac:dyDescent="0.3">
      <c r="A219" s="199">
        <f t="shared" si="6"/>
        <v>211</v>
      </c>
      <c r="B219" s="4" t="s">
        <v>387</v>
      </c>
      <c r="C219" s="5">
        <v>5</v>
      </c>
      <c r="D219" s="5">
        <v>2</v>
      </c>
      <c r="E219" s="201">
        <f t="shared" si="8"/>
        <v>0</v>
      </c>
    </row>
    <row r="220" spans="1:5" x14ac:dyDescent="0.3">
      <c r="A220" s="199">
        <f t="shared" si="6"/>
        <v>212</v>
      </c>
      <c r="B220" s="4" t="s">
        <v>2539</v>
      </c>
      <c r="C220" s="5">
        <v>20</v>
      </c>
      <c r="D220" s="5">
        <v>12</v>
      </c>
      <c r="E220" s="201">
        <f t="shared" si="8"/>
        <v>0</v>
      </c>
    </row>
    <row r="221" spans="1:5" x14ac:dyDescent="0.3">
      <c r="A221" s="199">
        <f t="shared" si="6"/>
        <v>213</v>
      </c>
      <c r="B221" s="4" t="s">
        <v>2016</v>
      </c>
      <c r="C221" s="5">
        <v>3</v>
      </c>
      <c r="D221" s="5">
        <v>1</v>
      </c>
      <c r="E221" s="201">
        <f t="shared" si="8"/>
        <v>0</v>
      </c>
    </row>
    <row r="222" spans="1:5" x14ac:dyDescent="0.3">
      <c r="A222" s="199">
        <f t="shared" si="6"/>
        <v>214</v>
      </c>
      <c r="B222" s="4" t="s">
        <v>2017</v>
      </c>
      <c r="C222" s="5">
        <v>4</v>
      </c>
      <c r="D222" s="5"/>
      <c r="E222" s="201">
        <f t="shared" si="8"/>
        <v>0</v>
      </c>
    </row>
    <row r="223" spans="1:5" x14ac:dyDescent="0.3">
      <c r="A223" s="199">
        <f t="shared" si="6"/>
        <v>215</v>
      </c>
      <c r="B223" s="4" t="s">
        <v>2018</v>
      </c>
      <c r="C223" s="5"/>
      <c r="D223" s="5">
        <v>2</v>
      </c>
      <c r="E223" s="201">
        <f t="shared" si="8"/>
        <v>0</v>
      </c>
    </row>
    <row r="224" spans="1:5" x14ac:dyDescent="0.3">
      <c r="A224" s="199">
        <f t="shared" si="6"/>
        <v>216</v>
      </c>
      <c r="B224" s="4" t="s">
        <v>2019</v>
      </c>
      <c r="C224" s="5">
        <v>8</v>
      </c>
      <c r="D224" s="5"/>
      <c r="E224" s="201">
        <f t="shared" si="8"/>
        <v>0</v>
      </c>
    </row>
    <row r="225" spans="1:5" x14ac:dyDescent="0.3">
      <c r="A225" s="199">
        <f t="shared" si="6"/>
        <v>217</v>
      </c>
      <c r="B225" s="4" t="s">
        <v>2020</v>
      </c>
      <c r="C225" s="5">
        <v>4</v>
      </c>
      <c r="D225" s="5">
        <v>3</v>
      </c>
      <c r="E225" s="201">
        <f t="shared" si="8"/>
        <v>0</v>
      </c>
    </row>
    <row r="226" spans="1:5" x14ac:dyDescent="0.3">
      <c r="A226" s="199">
        <f t="shared" si="6"/>
        <v>218</v>
      </c>
      <c r="B226" s="4"/>
      <c r="C226" s="5"/>
      <c r="D226" s="5"/>
      <c r="E226" s="201">
        <f t="shared" si="8"/>
        <v>0</v>
      </c>
    </row>
    <row r="227" spans="1:5" x14ac:dyDescent="0.3">
      <c r="A227" s="199">
        <f t="shared" si="6"/>
        <v>219</v>
      </c>
      <c r="B227" s="4"/>
      <c r="C227" s="5"/>
      <c r="D227" s="5"/>
      <c r="E227" s="201">
        <f t="shared" si="8"/>
        <v>0</v>
      </c>
    </row>
    <row r="228" spans="1:5" x14ac:dyDescent="0.3">
      <c r="A228" s="199">
        <f t="shared" si="6"/>
        <v>220</v>
      </c>
      <c r="B228" s="4"/>
      <c r="C228" s="5"/>
      <c r="D228" s="5"/>
      <c r="E228" s="201">
        <f t="shared" si="8"/>
        <v>0</v>
      </c>
    </row>
    <row r="229" spans="1:5" x14ac:dyDescent="0.3">
      <c r="A229" s="199">
        <f t="shared" si="6"/>
        <v>221</v>
      </c>
      <c r="B229" s="4"/>
      <c r="C229" s="5"/>
      <c r="D229" s="5"/>
      <c r="E229" s="201">
        <f t="shared" si="8"/>
        <v>0</v>
      </c>
    </row>
    <row r="230" spans="1:5" x14ac:dyDescent="0.3">
      <c r="A230" s="199">
        <f t="shared" si="6"/>
        <v>222</v>
      </c>
      <c r="B230" s="4"/>
      <c r="C230" s="5"/>
      <c r="D230" s="5"/>
      <c r="E230" s="201">
        <f t="shared" si="8"/>
        <v>0</v>
      </c>
    </row>
    <row r="231" spans="1:5" x14ac:dyDescent="0.3">
      <c r="A231" s="199">
        <f t="shared" si="6"/>
        <v>223</v>
      </c>
      <c r="B231" s="4"/>
      <c r="C231" s="5"/>
      <c r="D231" s="5"/>
      <c r="E231" s="201">
        <f t="shared" si="8"/>
        <v>0</v>
      </c>
    </row>
    <row r="232" spans="1:5" x14ac:dyDescent="0.3">
      <c r="A232" s="199">
        <f t="shared" si="6"/>
        <v>224</v>
      </c>
      <c r="B232" s="4"/>
      <c r="C232" s="5"/>
      <c r="D232" s="5"/>
      <c r="E232" s="201">
        <f t="shared" si="8"/>
        <v>0</v>
      </c>
    </row>
    <row r="233" spans="1:5" x14ac:dyDescent="0.3">
      <c r="A233" s="199">
        <f t="shared" si="6"/>
        <v>225</v>
      </c>
      <c r="B233" s="4"/>
      <c r="C233" s="5"/>
      <c r="D233" s="5"/>
      <c r="E233" s="201">
        <f t="shared" si="8"/>
        <v>0</v>
      </c>
    </row>
    <row r="234" spans="1:5" x14ac:dyDescent="0.3">
      <c r="A234" s="199">
        <f t="shared" si="6"/>
        <v>226</v>
      </c>
      <c r="B234" s="4"/>
      <c r="C234" s="5"/>
      <c r="D234" s="5"/>
      <c r="E234" s="201">
        <f t="shared" si="8"/>
        <v>0</v>
      </c>
    </row>
    <row r="235" spans="1:5" x14ac:dyDescent="0.3">
      <c r="A235" s="199">
        <f t="shared" si="6"/>
        <v>227</v>
      </c>
      <c r="B235" s="4"/>
      <c r="C235" s="5"/>
      <c r="D235" s="5"/>
      <c r="E235" s="201">
        <f t="shared" si="8"/>
        <v>0</v>
      </c>
    </row>
    <row r="236" spans="1:5" x14ac:dyDescent="0.3">
      <c r="A236" s="199">
        <f t="shared" si="6"/>
        <v>228</v>
      </c>
      <c r="B236" s="4"/>
      <c r="C236" s="5"/>
      <c r="D236" s="5"/>
      <c r="E236" s="201">
        <f t="shared" si="8"/>
        <v>0</v>
      </c>
    </row>
    <row r="237" spans="1:5" x14ac:dyDescent="0.3">
      <c r="A237" s="199">
        <f t="shared" si="6"/>
        <v>229</v>
      </c>
      <c r="B237" s="4"/>
      <c r="C237" s="5"/>
      <c r="D237" s="5"/>
      <c r="E237" s="201">
        <f t="shared" si="8"/>
        <v>0</v>
      </c>
    </row>
    <row r="238" spans="1:5" x14ac:dyDescent="0.3">
      <c r="A238" s="199">
        <f t="shared" si="6"/>
        <v>230</v>
      </c>
      <c r="B238" s="4"/>
      <c r="C238" s="5"/>
      <c r="D238" s="5"/>
      <c r="E238" s="201">
        <f t="shared" si="8"/>
        <v>0</v>
      </c>
    </row>
    <row r="239" spans="1:5" x14ac:dyDescent="0.3">
      <c r="A239" s="199">
        <f t="shared" si="6"/>
        <v>231</v>
      </c>
      <c r="B239" s="4"/>
      <c r="C239" s="5"/>
      <c r="D239" s="5"/>
      <c r="E239" s="201">
        <f t="shared" si="8"/>
        <v>0</v>
      </c>
    </row>
    <row r="240" spans="1:5" x14ac:dyDescent="0.3">
      <c r="A240" s="199">
        <f t="shared" si="6"/>
        <v>232</v>
      </c>
      <c r="B240" s="4"/>
      <c r="C240" s="5"/>
      <c r="D240" s="5"/>
      <c r="E240" s="201">
        <f t="shared" si="8"/>
        <v>0</v>
      </c>
    </row>
    <row r="241" spans="1:5" x14ac:dyDescent="0.3">
      <c r="A241" s="199">
        <f t="shared" si="6"/>
        <v>233</v>
      </c>
      <c r="B241" s="4"/>
      <c r="C241" s="5"/>
      <c r="D241" s="5"/>
      <c r="E241" s="201">
        <f t="shared" si="8"/>
        <v>0</v>
      </c>
    </row>
    <row r="242" spans="1:5" x14ac:dyDescent="0.3">
      <c r="A242" s="199">
        <f t="shared" si="6"/>
        <v>234</v>
      </c>
      <c r="B242" s="4"/>
      <c r="C242" s="5"/>
      <c r="D242" s="5"/>
      <c r="E242" s="201">
        <f t="shared" si="8"/>
        <v>0</v>
      </c>
    </row>
    <row r="243" spans="1:5" x14ac:dyDescent="0.3">
      <c r="A243" s="199">
        <f t="shared" si="6"/>
        <v>235</v>
      </c>
      <c r="B243" s="4"/>
      <c r="C243" s="5"/>
      <c r="D243" s="5"/>
      <c r="E243" s="201">
        <f t="shared" si="8"/>
        <v>0</v>
      </c>
    </row>
    <row r="244" spans="1:5" x14ac:dyDescent="0.3">
      <c r="A244" s="199">
        <f t="shared" si="6"/>
        <v>236</v>
      </c>
      <c r="B244" s="4"/>
      <c r="C244" s="5"/>
      <c r="D244" s="5"/>
      <c r="E244" s="201">
        <f t="shared" si="8"/>
        <v>0</v>
      </c>
    </row>
    <row r="245" spans="1:5" x14ac:dyDescent="0.3">
      <c r="A245" s="199">
        <f t="shared" si="6"/>
        <v>237</v>
      </c>
      <c r="B245" s="4"/>
      <c r="C245" s="5"/>
      <c r="D245" s="5"/>
      <c r="E245" s="201">
        <f t="shared" si="8"/>
        <v>0</v>
      </c>
    </row>
    <row r="246" spans="1:5" x14ac:dyDescent="0.3">
      <c r="A246" s="199">
        <f t="shared" si="6"/>
        <v>238</v>
      </c>
      <c r="B246" s="4"/>
      <c r="C246" s="5"/>
      <c r="D246" s="5"/>
      <c r="E246" s="201">
        <f t="shared" si="8"/>
        <v>0</v>
      </c>
    </row>
    <row r="247" spans="1:5" x14ac:dyDescent="0.3">
      <c r="A247" s="199">
        <f t="shared" si="6"/>
        <v>239</v>
      </c>
      <c r="B247" s="4"/>
      <c r="C247" s="5"/>
      <c r="D247" s="5"/>
      <c r="E247" s="201">
        <f t="shared" si="8"/>
        <v>0</v>
      </c>
    </row>
    <row r="248" spans="1:5" x14ac:dyDescent="0.3">
      <c r="A248" s="199">
        <f t="shared" si="6"/>
        <v>240</v>
      </c>
      <c r="B248" s="4"/>
      <c r="C248" s="5"/>
      <c r="D248" s="5"/>
      <c r="E248" s="201">
        <f t="shared" si="8"/>
        <v>0</v>
      </c>
    </row>
    <row r="249" spans="1:5" x14ac:dyDescent="0.3">
      <c r="A249" s="199">
        <f t="shared" si="6"/>
        <v>241</v>
      </c>
      <c r="B249" s="4"/>
      <c r="C249" s="5"/>
      <c r="D249" s="5"/>
      <c r="E249" s="201">
        <f t="shared" si="8"/>
        <v>0</v>
      </c>
    </row>
    <row r="250" spans="1:5" x14ac:dyDescent="0.3">
      <c r="A250" s="199">
        <f t="shared" si="6"/>
        <v>242</v>
      </c>
      <c r="B250" s="4"/>
      <c r="C250" s="5"/>
      <c r="D250" s="5"/>
      <c r="E250" s="201">
        <f t="shared" si="8"/>
        <v>0</v>
      </c>
    </row>
    <row r="251" spans="1:5" x14ac:dyDescent="0.3">
      <c r="A251" s="199">
        <f t="shared" si="6"/>
        <v>243</v>
      </c>
      <c r="B251" s="4"/>
      <c r="C251" s="5"/>
      <c r="D251" s="5"/>
      <c r="E251" s="201">
        <f t="shared" si="8"/>
        <v>0</v>
      </c>
    </row>
    <row r="252" spans="1:5" x14ac:dyDescent="0.3">
      <c r="A252" s="199">
        <f t="shared" si="6"/>
        <v>244</v>
      </c>
      <c r="B252" s="4"/>
      <c r="C252" s="5"/>
      <c r="D252" s="5"/>
      <c r="E252" s="201">
        <f t="shared" si="8"/>
        <v>0</v>
      </c>
    </row>
    <row r="253" spans="1:5" x14ac:dyDescent="0.3">
      <c r="A253" s="199">
        <f t="shared" si="6"/>
        <v>245</v>
      </c>
      <c r="B253" s="4"/>
      <c r="C253" s="5"/>
      <c r="D253" s="5"/>
      <c r="E253" s="201">
        <f t="shared" si="8"/>
        <v>0</v>
      </c>
    </row>
    <row r="254" spans="1:5" x14ac:dyDescent="0.3">
      <c r="A254" s="199">
        <f t="shared" si="6"/>
        <v>246</v>
      </c>
      <c r="B254" s="4"/>
      <c r="C254" s="5"/>
      <c r="D254" s="5"/>
      <c r="E254" s="201">
        <f t="shared" si="8"/>
        <v>0</v>
      </c>
    </row>
    <row r="255" spans="1:5" x14ac:dyDescent="0.3">
      <c r="A255" s="199">
        <f t="shared" si="6"/>
        <v>247</v>
      </c>
      <c r="B255" s="4"/>
      <c r="C255" s="5"/>
      <c r="D255" s="5"/>
      <c r="E255" s="201">
        <f t="shared" si="8"/>
        <v>0</v>
      </c>
    </row>
    <row r="256" spans="1:5" x14ac:dyDescent="0.3">
      <c r="A256" s="199">
        <f t="shared" si="6"/>
        <v>248</v>
      </c>
      <c r="B256" s="4"/>
      <c r="C256" s="5"/>
      <c r="D256" s="5"/>
      <c r="E256" s="201">
        <f t="shared" si="8"/>
        <v>0</v>
      </c>
    </row>
    <row r="257" spans="1:5" x14ac:dyDescent="0.3">
      <c r="A257" s="199">
        <f t="shared" si="6"/>
        <v>249</v>
      </c>
      <c r="B257" s="4"/>
      <c r="C257" s="5"/>
      <c r="D257" s="5"/>
      <c r="E257" s="201">
        <f t="shared" si="8"/>
        <v>0</v>
      </c>
    </row>
    <row r="258" spans="1:5" x14ac:dyDescent="0.3">
      <c r="A258" s="199">
        <f t="shared" si="6"/>
        <v>250</v>
      </c>
      <c r="B258" s="4"/>
      <c r="C258" s="5"/>
      <c r="D258" s="5"/>
      <c r="E258" s="201">
        <f t="shared" si="8"/>
        <v>0</v>
      </c>
    </row>
    <row r="259" spans="1:5" x14ac:dyDescent="0.3">
      <c r="A259" s="199">
        <f t="shared" si="6"/>
        <v>251</v>
      </c>
      <c r="B259" s="4"/>
      <c r="C259" s="5"/>
      <c r="D259" s="5"/>
      <c r="E259" s="201">
        <f t="shared" si="8"/>
        <v>0</v>
      </c>
    </row>
    <row r="260" spans="1:5" x14ac:dyDescent="0.3">
      <c r="A260" s="199">
        <f t="shared" si="6"/>
        <v>252</v>
      </c>
      <c r="B260" s="4"/>
      <c r="C260" s="5"/>
      <c r="D260" s="5"/>
      <c r="E260" s="201">
        <f t="shared" si="8"/>
        <v>0</v>
      </c>
    </row>
    <row r="261" spans="1:5" x14ac:dyDescent="0.3">
      <c r="A261" s="199">
        <f t="shared" si="6"/>
        <v>253</v>
      </c>
      <c r="B261" s="4"/>
      <c r="C261" s="5"/>
      <c r="D261" s="5"/>
      <c r="E261" s="201">
        <f t="shared" si="8"/>
        <v>0</v>
      </c>
    </row>
    <row r="262" spans="1:5" x14ac:dyDescent="0.3">
      <c r="A262" s="199">
        <f t="shared" si="6"/>
        <v>254</v>
      </c>
      <c r="B262" s="4"/>
      <c r="C262" s="5"/>
      <c r="D262" s="5"/>
      <c r="E262" s="201">
        <f t="shared" si="8"/>
        <v>0</v>
      </c>
    </row>
    <row r="263" spans="1:5" x14ac:dyDescent="0.3">
      <c r="A263" s="199">
        <f t="shared" si="6"/>
        <v>255</v>
      </c>
      <c r="B263" s="4"/>
      <c r="C263" s="5"/>
      <c r="D263" s="5"/>
      <c r="E263" s="201">
        <f t="shared" si="8"/>
        <v>0</v>
      </c>
    </row>
    <row r="264" spans="1:5" x14ac:dyDescent="0.3">
      <c r="A264" s="199">
        <f t="shared" si="6"/>
        <v>256</v>
      </c>
      <c r="B264" s="4"/>
      <c r="C264" s="5"/>
      <c r="D264" s="5"/>
      <c r="E264" s="201">
        <f t="shared" si="8"/>
        <v>0</v>
      </c>
    </row>
    <row r="265" spans="1:5" x14ac:dyDescent="0.3">
      <c r="A265" s="199">
        <f t="shared" si="6"/>
        <v>257</v>
      </c>
      <c r="B265" s="4"/>
      <c r="C265" s="5"/>
      <c r="D265" s="5"/>
      <c r="E265" s="201">
        <f t="shared" si="8"/>
        <v>0</v>
      </c>
    </row>
    <row r="266" spans="1:5" x14ac:dyDescent="0.3">
      <c r="A266" s="199">
        <f t="shared" ref="A266:A308" si="9">ROW(A266)-8</f>
        <v>258</v>
      </c>
      <c r="B266" s="4"/>
      <c r="C266" s="5"/>
      <c r="D266" s="5"/>
      <c r="E266" s="201">
        <f t="shared" si="8"/>
        <v>0</v>
      </c>
    </row>
    <row r="267" spans="1:5" x14ac:dyDescent="0.3">
      <c r="A267" s="199">
        <f t="shared" si="9"/>
        <v>259</v>
      </c>
      <c r="B267" s="4"/>
      <c r="C267" s="5"/>
      <c r="D267" s="5"/>
      <c r="E267" s="201">
        <f t="shared" si="8"/>
        <v>0</v>
      </c>
    </row>
    <row r="268" spans="1:5" x14ac:dyDescent="0.3">
      <c r="A268" s="199">
        <f t="shared" si="9"/>
        <v>260</v>
      </c>
      <c r="B268" s="4"/>
      <c r="C268" s="5"/>
      <c r="D268" s="5"/>
      <c r="E268" s="201">
        <f t="shared" si="8"/>
        <v>0</v>
      </c>
    </row>
    <row r="269" spans="1:5" x14ac:dyDescent="0.3">
      <c r="A269" s="199">
        <f t="shared" si="9"/>
        <v>261</v>
      </c>
      <c r="B269" s="4"/>
      <c r="C269" s="5"/>
      <c r="D269" s="5"/>
      <c r="E269" s="201">
        <f t="shared" si="8"/>
        <v>0</v>
      </c>
    </row>
    <row r="270" spans="1:5" x14ac:dyDescent="0.3">
      <c r="A270" s="199">
        <f t="shared" si="9"/>
        <v>262</v>
      </c>
      <c r="B270" s="4"/>
      <c r="C270" s="5"/>
      <c r="D270" s="5"/>
      <c r="E270" s="201">
        <f t="shared" si="8"/>
        <v>0</v>
      </c>
    </row>
    <row r="271" spans="1:5" x14ac:dyDescent="0.3">
      <c r="A271" s="199">
        <f t="shared" si="9"/>
        <v>263</v>
      </c>
      <c r="B271" s="4"/>
      <c r="C271" s="5"/>
      <c r="D271" s="5"/>
      <c r="E271" s="201">
        <f t="shared" si="8"/>
        <v>0</v>
      </c>
    </row>
    <row r="272" spans="1:5" x14ac:dyDescent="0.3">
      <c r="A272" s="199">
        <f t="shared" si="9"/>
        <v>264</v>
      </c>
      <c r="B272" s="4"/>
      <c r="C272" s="5"/>
      <c r="D272" s="5"/>
      <c r="E272" s="201">
        <f t="shared" si="8"/>
        <v>0</v>
      </c>
    </row>
    <row r="273" spans="1:5" x14ac:dyDescent="0.3">
      <c r="A273" s="199">
        <f t="shared" si="9"/>
        <v>265</v>
      </c>
      <c r="B273" s="4"/>
      <c r="C273" s="5"/>
      <c r="D273" s="5"/>
      <c r="E273" s="201">
        <f t="shared" si="8"/>
        <v>0</v>
      </c>
    </row>
    <row r="274" spans="1:5" x14ac:dyDescent="0.3">
      <c r="A274" s="199">
        <f t="shared" si="9"/>
        <v>266</v>
      </c>
      <c r="B274" s="4"/>
      <c r="C274" s="5"/>
      <c r="D274" s="5"/>
      <c r="E274" s="201">
        <f t="shared" ref="E274:E308" si="10">IF(B274="",0,IF(COUNTBLANK(C274:D274)=2,1,0))</f>
        <v>0</v>
      </c>
    </row>
    <row r="275" spans="1:5" x14ac:dyDescent="0.3">
      <c r="A275" s="199">
        <f t="shared" si="9"/>
        <v>267</v>
      </c>
      <c r="B275" s="4"/>
      <c r="C275" s="5"/>
      <c r="D275" s="5"/>
      <c r="E275" s="201">
        <f t="shared" si="10"/>
        <v>0</v>
      </c>
    </row>
    <row r="276" spans="1:5" x14ac:dyDescent="0.3">
      <c r="A276" s="199">
        <f t="shared" si="9"/>
        <v>268</v>
      </c>
      <c r="B276" s="4"/>
      <c r="C276" s="5"/>
      <c r="D276" s="5"/>
      <c r="E276" s="201">
        <f t="shared" si="10"/>
        <v>0</v>
      </c>
    </row>
    <row r="277" spans="1:5" x14ac:dyDescent="0.3">
      <c r="A277" s="199">
        <f t="shared" si="9"/>
        <v>269</v>
      </c>
      <c r="B277" s="4"/>
      <c r="C277" s="5"/>
      <c r="D277" s="5"/>
      <c r="E277" s="201">
        <f t="shared" si="10"/>
        <v>0</v>
      </c>
    </row>
    <row r="278" spans="1:5" x14ac:dyDescent="0.3">
      <c r="A278" s="199">
        <f t="shared" si="9"/>
        <v>270</v>
      </c>
      <c r="B278" s="4"/>
      <c r="C278" s="5"/>
      <c r="D278" s="5"/>
      <c r="E278" s="201">
        <f t="shared" si="10"/>
        <v>0</v>
      </c>
    </row>
    <row r="279" spans="1:5" x14ac:dyDescent="0.3">
      <c r="A279" s="199">
        <f t="shared" si="9"/>
        <v>271</v>
      </c>
      <c r="B279" s="4"/>
      <c r="C279" s="5"/>
      <c r="D279" s="5"/>
      <c r="E279" s="201">
        <f t="shared" si="10"/>
        <v>0</v>
      </c>
    </row>
    <row r="280" spans="1:5" x14ac:dyDescent="0.3">
      <c r="A280" s="199">
        <f t="shared" si="9"/>
        <v>272</v>
      </c>
      <c r="B280" s="4"/>
      <c r="C280" s="5"/>
      <c r="D280" s="5"/>
      <c r="E280" s="201">
        <f t="shared" si="10"/>
        <v>0</v>
      </c>
    </row>
    <row r="281" spans="1:5" x14ac:dyDescent="0.3">
      <c r="A281" s="199">
        <f t="shared" si="9"/>
        <v>273</v>
      </c>
      <c r="B281" s="4"/>
      <c r="C281" s="5"/>
      <c r="D281" s="5"/>
      <c r="E281" s="201">
        <f t="shared" si="10"/>
        <v>0</v>
      </c>
    </row>
    <row r="282" spans="1:5" x14ac:dyDescent="0.3">
      <c r="A282" s="199">
        <f t="shared" si="9"/>
        <v>274</v>
      </c>
      <c r="B282" s="4"/>
      <c r="C282" s="5"/>
      <c r="D282" s="5"/>
      <c r="E282" s="201">
        <f t="shared" si="10"/>
        <v>0</v>
      </c>
    </row>
    <row r="283" spans="1:5" x14ac:dyDescent="0.3">
      <c r="A283" s="199">
        <f t="shared" si="9"/>
        <v>275</v>
      </c>
      <c r="B283" s="4"/>
      <c r="C283" s="5"/>
      <c r="D283" s="5"/>
      <c r="E283" s="201">
        <f t="shared" si="10"/>
        <v>0</v>
      </c>
    </row>
    <row r="284" spans="1:5" x14ac:dyDescent="0.3">
      <c r="A284" s="199">
        <f t="shared" si="9"/>
        <v>276</v>
      </c>
      <c r="B284" s="4"/>
      <c r="C284" s="5"/>
      <c r="D284" s="5"/>
      <c r="E284" s="201">
        <f t="shared" si="10"/>
        <v>0</v>
      </c>
    </row>
    <row r="285" spans="1:5" x14ac:dyDescent="0.3">
      <c r="A285" s="199">
        <f t="shared" si="9"/>
        <v>277</v>
      </c>
      <c r="B285" s="4"/>
      <c r="C285" s="5"/>
      <c r="D285" s="5"/>
      <c r="E285" s="201">
        <f t="shared" si="10"/>
        <v>0</v>
      </c>
    </row>
    <row r="286" spans="1:5" x14ac:dyDescent="0.3">
      <c r="A286" s="199">
        <f t="shared" si="9"/>
        <v>278</v>
      </c>
      <c r="B286" s="4"/>
      <c r="C286" s="5"/>
      <c r="D286" s="5"/>
      <c r="E286" s="201">
        <f t="shared" si="10"/>
        <v>0</v>
      </c>
    </row>
    <row r="287" spans="1:5" x14ac:dyDescent="0.3">
      <c r="A287" s="199">
        <f t="shared" si="9"/>
        <v>279</v>
      </c>
      <c r="B287" s="4"/>
      <c r="C287" s="5"/>
      <c r="D287" s="5"/>
      <c r="E287" s="201">
        <f t="shared" si="10"/>
        <v>0</v>
      </c>
    </row>
    <row r="288" spans="1:5" x14ac:dyDescent="0.3">
      <c r="A288" s="199">
        <f t="shared" si="9"/>
        <v>280</v>
      </c>
      <c r="B288" s="4"/>
      <c r="C288" s="5"/>
      <c r="D288" s="5"/>
      <c r="E288" s="201">
        <f t="shared" si="10"/>
        <v>0</v>
      </c>
    </row>
    <row r="289" spans="1:5" x14ac:dyDescent="0.3">
      <c r="A289" s="199">
        <f t="shared" si="9"/>
        <v>281</v>
      </c>
      <c r="B289" s="4"/>
      <c r="C289" s="5"/>
      <c r="D289" s="5"/>
      <c r="E289" s="201">
        <f t="shared" si="10"/>
        <v>0</v>
      </c>
    </row>
    <row r="290" spans="1:5" x14ac:dyDescent="0.3">
      <c r="A290" s="199">
        <f t="shared" si="9"/>
        <v>282</v>
      </c>
      <c r="B290" s="4"/>
      <c r="C290" s="5"/>
      <c r="D290" s="5"/>
      <c r="E290" s="201">
        <f t="shared" si="10"/>
        <v>0</v>
      </c>
    </row>
    <row r="291" spans="1:5" x14ac:dyDescent="0.3">
      <c r="A291" s="199">
        <f t="shared" si="9"/>
        <v>283</v>
      </c>
      <c r="B291" s="4"/>
      <c r="C291" s="5"/>
      <c r="D291" s="5"/>
      <c r="E291" s="201">
        <f t="shared" si="10"/>
        <v>0</v>
      </c>
    </row>
    <row r="292" spans="1:5" x14ac:dyDescent="0.3">
      <c r="A292" s="199">
        <f t="shared" si="9"/>
        <v>284</v>
      </c>
      <c r="B292" s="4"/>
      <c r="C292" s="5"/>
      <c r="D292" s="5"/>
      <c r="E292" s="201">
        <f t="shared" si="10"/>
        <v>0</v>
      </c>
    </row>
    <row r="293" spans="1:5" x14ac:dyDescent="0.3">
      <c r="A293" s="199">
        <f t="shared" si="9"/>
        <v>285</v>
      </c>
      <c r="B293" s="4"/>
      <c r="C293" s="5"/>
      <c r="D293" s="5"/>
      <c r="E293" s="201">
        <f t="shared" si="10"/>
        <v>0</v>
      </c>
    </row>
    <row r="294" spans="1:5" x14ac:dyDescent="0.3">
      <c r="A294" s="199">
        <f t="shared" si="9"/>
        <v>286</v>
      </c>
      <c r="B294" s="4"/>
      <c r="C294" s="5"/>
      <c r="D294" s="5"/>
      <c r="E294" s="201">
        <f t="shared" si="10"/>
        <v>0</v>
      </c>
    </row>
    <row r="295" spans="1:5" x14ac:dyDescent="0.3">
      <c r="A295" s="199">
        <f t="shared" si="9"/>
        <v>287</v>
      </c>
      <c r="B295" s="4"/>
      <c r="C295" s="5"/>
      <c r="D295" s="5"/>
      <c r="E295" s="201">
        <f t="shared" si="10"/>
        <v>0</v>
      </c>
    </row>
    <row r="296" spans="1:5" x14ac:dyDescent="0.3">
      <c r="A296" s="199">
        <f t="shared" si="9"/>
        <v>288</v>
      </c>
      <c r="B296" s="4"/>
      <c r="C296" s="5"/>
      <c r="D296" s="5"/>
      <c r="E296" s="201">
        <f t="shared" si="10"/>
        <v>0</v>
      </c>
    </row>
    <row r="297" spans="1:5" x14ac:dyDescent="0.3">
      <c r="A297" s="199">
        <f t="shared" si="9"/>
        <v>289</v>
      </c>
      <c r="B297" s="4"/>
      <c r="C297" s="5"/>
      <c r="D297" s="5"/>
      <c r="E297" s="201">
        <f t="shared" si="10"/>
        <v>0</v>
      </c>
    </row>
    <row r="298" spans="1:5" x14ac:dyDescent="0.3">
      <c r="A298" s="199">
        <f t="shared" si="9"/>
        <v>290</v>
      </c>
      <c r="B298" s="4"/>
      <c r="C298" s="5"/>
      <c r="D298" s="5"/>
      <c r="E298" s="201">
        <f t="shared" si="10"/>
        <v>0</v>
      </c>
    </row>
    <row r="299" spans="1:5" x14ac:dyDescent="0.3">
      <c r="A299" s="199">
        <f t="shared" si="9"/>
        <v>291</v>
      </c>
      <c r="B299" s="4"/>
      <c r="C299" s="5"/>
      <c r="D299" s="5"/>
      <c r="E299" s="201">
        <f t="shared" si="10"/>
        <v>0</v>
      </c>
    </row>
    <row r="300" spans="1:5" x14ac:dyDescent="0.3">
      <c r="A300" s="199">
        <f t="shared" si="9"/>
        <v>292</v>
      </c>
      <c r="B300" s="4"/>
      <c r="C300" s="5"/>
      <c r="D300" s="5"/>
      <c r="E300" s="201">
        <f t="shared" si="10"/>
        <v>0</v>
      </c>
    </row>
    <row r="301" spans="1:5" x14ac:dyDescent="0.3">
      <c r="A301" s="199">
        <f t="shared" si="9"/>
        <v>293</v>
      </c>
      <c r="B301" s="4"/>
      <c r="C301" s="5"/>
      <c r="D301" s="5"/>
      <c r="E301" s="201">
        <f t="shared" si="10"/>
        <v>0</v>
      </c>
    </row>
    <row r="302" spans="1:5" x14ac:dyDescent="0.3">
      <c r="A302" s="199">
        <f t="shared" si="9"/>
        <v>294</v>
      </c>
      <c r="B302" s="4"/>
      <c r="C302" s="5"/>
      <c r="D302" s="5"/>
      <c r="E302" s="201">
        <f t="shared" si="10"/>
        <v>0</v>
      </c>
    </row>
    <row r="303" spans="1:5" x14ac:dyDescent="0.3">
      <c r="A303" s="199">
        <f t="shared" si="9"/>
        <v>295</v>
      </c>
      <c r="B303" s="4"/>
      <c r="C303" s="5"/>
      <c r="D303" s="5"/>
      <c r="E303" s="201">
        <f t="shared" si="10"/>
        <v>0</v>
      </c>
    </row>
    <row r="304" spans="1:5" x14ac:dyDescent="0.3">
      <c r="A304" s="199">
        <f t="shared" si="9"/>
        <v>296</v>
      </c>
      <c r="B304" s="4"/>
      <c r="C304" s="5"/>
      <c r="D304" s="5"/>
      <c r="E304" s="201">
        <f t="shared" si="10"/>
        <v>0</v>
      </c>
    </row>
    <row r="305" spans="1:5" x14ac:dyDescent="0.3">
      <c r="A305" s="199">
        <f t="shared" si="9"/>
        <v>297</v>
      </c>
      <c r="B305" s="4"/>
      <c r="C305" s="5"/>
      <c r="D305" s="5"/>
      <c r="E305" s="201">
        <f t="shared" si="10"/>
        <v>0</v>
      </c>
    </row>
    <row r="306" spans="1:5" x14ac:dyDescent="0.3">
      <c r="A306" s="199">
        <f t="shared" si="9"/>
        <v>298</v>
      </c>
      <c r="B306" s="4"/>
      <c r="C306" s="5"/>
      <c r="D306" s="5"/>
      <c r="E306" s="201">
        <f t="shared" si="10"/>
        <v>0</v>
      </c>
    </row>
    <row r="307" spans="1:5" x14ac:dyDescent="0.3">
      <c r="A307" s="199">
        <f t="shared" si="9"/>
        <v>299</v>
      </c>
      <c r="B307" s="4"/>
      <c r="C307" s="5"/>
      <c r="D307" s="5"/>
      <c r="E307" s="201">
        <f t="shared" si="10"/>
        <v>0</v>
      </c>
    </row>
    <row r="308" spans="1:5" x14ac:dyDescent="0.3">
      <c r="A308" s="199">
        <f t="shared" si="9"/>
        <v>300</v>
      </c>
      <c r="B308" s="4"/>
      <c r="C308" s="5"/>
      <c r="D308" s="5"/>
      <c r="E308" s="201">
        <f t="shared" si="10"/>
        <v>0</v>
      </c>
    </row>
    <row r="309" spans="1:5" x14ac:dyDescent="0.3">
      <c r="B309" s="6"/>
      <c r="C309" s="6"/>
      <c r="D309" s="6"/>
    </row>
    <row r="310" spans="1:5" x14ac:dyDescent="0.3">
      <c r="B310" s="6"/>
      <c r="C310" s="6"/>
      <c r="D310" s="6"/>
    </row>
    <row r="311" spans="1:5" x14ac:dyDescent="0.3">
      <c r="B311" s="6"/>
      <c r="C311" s="6"/>
      <c r="D311" s="6"/>
    </row>
    <row r="312" spans="1:5" x14ac:dyDescent="0.3">
      <c r="B312" s="6"/>
      <c r="C312" s="6"/>
      <c r="D312" s="6"/>
    </row>
    <row r="313" spans="1:5" x14ac:dyDescent="0.3">
      <c r="B313" s="6"/>
      <c r="C313" s="6"/>
      <c r="D313" s="6"/>
    </row>
    <row r="314" spans="1:5" x14ac:dyDescent="0.3">
      <c r="B314" s="6"/>
      <c r="C314" s="6"/>
      <c r="D314" s="6"/>
    </row>
    <row r="315" spans="1:5" x14ac:dyDescent="0.3">
      <c r="B315" s="6"/>
      <c r="C315" s="6"/>
      <c r="D315" s="6"/>
    </row>
    <row r="316" spans="1:5" x14ac:dyDescent="0.3">
      <c r="B316" s="6"/>
      <c r="C316" s="6"/>
      <c r="D316" s="6"/>
    </row>
    <row r="317" spans="1:5" x14ac:dyDescent="0.3">
      <c r="B317" s="6"/>
      <c r="C317" s="6"/>
      <c r="D317" s="6"/>
    </row>
    <row r="318" spans="1:5" x14ac:dyDescent="0.3">
      <c r="B318" s="6"/>
      <c r="C318" s="6"/>
      <c r="D318" s="6"/>
    </row>
    <row r="319" spans="1:5" x14ac:dyDescent="0.3">
      <c r="B319" s="6"/>
      <c r="C319" s="6"/>
      <c r="D319" s="6"/>
    </row>
    <row r="320" spans="1:5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155" priority="9">
      <formula>LEN(TRIM(G1))=0</formula>
    </cfRule>
  </conditionalFormatting>
  <conditionalFormatting sqref="C9:C308">
    <cfRule type="expression" dxfId="154" priority="5">
      <formula>IF(B9&lt;&gt;"",IF(C9="",TRUE,FALSE))</formula>
    </cfRule>
  </conditionalFormatting>
  <conditionalFormatting sqref="D9:D308">
    <cfRule type="expression" dxfId="153" priority="4">
      <formula>IF(B9&lt;&gt;"",IF(D9="",TRUE,FALSE))</formula>
    </cfRule>
  </conditionalFormatting>
  <conditionalFormatting sqref="A9:D308">
    <cfRule type="expression" dxfId="152" priority="6">
      <formula>IF($A9="",FALSE,IF(MOD(ROW(),2)=0,FALSE,TRUE))</formula>
    </cfRule>
  </conditionalFormatting>
  <dataValidations count="2">
    <dataValidation imeMode="on" allowBlank="1" showInputMessage="1" showErrorMessage="1" sqref="B9:B208 G1:H1" xr:uid="{00000000-0002-0000-0F00-000000000000}"/>
    <dataValidation imeMode="off" allowBlank="1" showInputMessage="1" showErrorMessage="1" sqref="C9:D308" xr:uid="{00000000-0002-0000-0F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 tint="-0.14999847407452621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74" t="s">
        <v>1116</v>
      </c>
      <c r="C1" s="153" t="str">
        <f ca="1">RIGHT(CELL("filename",C1),LEN(CELL("filename",C1))-FIND("]",CELL("filename",C1)))</f>
        <v>山梨</v>
      </c>
      <c r="D1" s="154"/>
      <c r="E1" s="2"/>
      <c r="F1" s="74" t="s">
        <v>4</v>
      </c>
      <c r="G1" s="148" t="s">
        <v>1221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74" t="s">
        <v>6</v>
      </c>
      <c r="C3" s="155">
        <f>COUNTIF($C$9:$C$408,"&gt;0")</f>
        <v>23</v>
      </c>
      <c r="D3" s="155"/>
      <c r="E3" s="2"/>
      <c r="F3" s="89" t="s">
        <v>1</v>
      </c>
      <c r="G3" s="75">
        <f>SUM(C$9:C$408)</f>
        <v>391</v>
      </c>
      <c r="H3" s="76" t="s">
        <v>2</v>
      </c>
      <c r="J3" s="74" t="s">
        <v>7</v>
      </c>
      <c r="K3" s="77">
        <f>COUNT(C$9:C$408)</f>
        <v>23</v>
      </c>
      <c r="L3" s="76" t="s">
        <v>8</v>
      </c>
    </row>
    <row r="4" spans="1:12" s="1" customFormat="1" x14ac:dyDescent="0.3">
      <c r="B4" s="74" t="s">
        <v>9</v>
      </c>
      <c r="C4" s="155">
        <f>COUNTIF($D$9:$D$408,"&gt;0")</f>
        <v>23</v>
      </c>
      <c r="D4" s="155"/>
      <c r="E4" s="2"/>
      <c r="F4" s="89" t="s">
        <v>3</v>
      </c>
      <c r="G4" s="75">
        <f>SUM(D$9:D$408)</f>
        <v>255</v>
      </c>
      <c r="H4" s="76" t="s">
        <v>2</v>
      </c>
      <c r="J4" s="74" t="s">
        <v>10</v>
      </c>
      <c r="K4" s="77">
        <f>COUNT(D$9:D$408)</f>
        <v>23</v>
      </c>
      <c r="L4" s="76" t="s">
        <v>8</v>
      </c>
    </row>
    <row r="5" spans="1:12" s="1" customFormat="1" x14ac:dyDescent="0.3">
      <c r="B5" s="74" t="s">
        <v>11</v>
      </c>
      <c r="C5" s="155">
        <f>COUNTA($B$9:$B$408)-SUM($E$9:$E$408)</f>
        <v>25</v>
      </c>
      <c r="D5" s="155"/>
      <c r="E5" s="2"/>
      <c r="F5" s="89" t="s">
        <v>5</v>
      </c>
      <c r="G5" s="75">
        <f>SUM($G$3:$G$4)</f>
        <v>646</v>
      </c>
      <c r="H5" s="76" t="s">
        <v>2</v>
      </c>
      <c r="J5" s="74" t="s">
        <v>12</v>
      </c>
      <c r="K5" s="77">
        <f>COUNTA(B$9:B$408)</f>
        <v>25</v>
      </c>
      <c r="L5" s="76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1222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388</v>
      </c>
      <c r="C9" s="5">
        <v>13</v>
      </c>
      <c r="D9" s="5">
        <v>5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389</v>
      </c>
      <c r="C10" s="5">
        <v>5</v>
      </c>
      <c r="D10" s="5"/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390</v>
      </c>
      <c r="C11" s="5">
        <v>20</v>
      </c>
      <c r="D11" s="5">
        <v>10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391</v>
      </c>
      <c r="C12" s="5">
        <v>11</v>
      </c>
      <c r="D12" s="5">
        <v>8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392</v>
      </c>
      <c r="C13" s="5">
        <v>23</v>
      </c>
      <c r="D13" s="5">
        <v>15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393</v>
      </c>
      <c r="C14" s="5">
        <v>14</v>
      </c>
      <c r="D14" s="5">
        <v>10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394</v>
      </c>
      <c r="C15" s="5">
        <v>19</v>
      </c>
      <c r="D15" s="5"/>
      <c r="E15" s="201">
        <f t="shared" si="1"/>
        <v>0</v>
      </c>
    </row>
    <row r="16" spans="1:12" x14ac:dyDescent="0.3">
      <c r="A16" s="199">
        <f t="shared" si="0"/>
        <v>8</v>
      </c>
      <c r="B16" s="4" t="s">
        <v>395</v>
      </c>
      <c r="C16" s="5">
        <v>13</v>
      </c>
      <c r="D16" s="5">
        <v>13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396</v>
      </c>
      <c r="C17" s="5">
        <v>23</v>
      </c>
      <c r="D17" s="5">
        <v>10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2493</v>
      </c>
      <c r="C18" s="5">
        <v>10</v>
      </c>
      <c r="D18" s="5">
        <v>2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397</v>
      </c>
      <c r="C19" s="5">
        <v>34</v>
      </c>
      <c r="D19" s="5">
        <v>13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398</v>
      </c>
      <c r="C20" s="5">
        <v>21</v>
      </c>
      <c r="D20" s="5">
        <v>13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399</v>
      </c>
      <c r="C21" s="5">
        <v>10</v>
      </c>
      <c r="D21" s="5">
        <v>9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400</v>
      </c>
      <c r="C22" s="5">
        <v>14</v>
      </c>
      <c r="D22" s="5">
        <v>3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401</v>
      </c>
      <c r="C23" s="5">
        <v>6</v>
      </c>
      <c r="D23" s="5">
        <v>10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402</v>
      </c>
      <c r="C24" s="5"/>
      <c r="D24" s="5">
        <v>21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403</v>
      </c>
      <c r="C25" s="5">
        <v>26</v>
      </c>
      <c r="D25" s="5">
        <v>26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404</v>
      </c>
      <c r="C26" s="5">
        <v>9</v>
      </c>
      <c r="D26" s="5">
        <v>10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405</v>
      </c>
      <c r="C27" s="5"/>
      <c r="D27" s="5">
        <v>10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406</v>
      </c>
      <c r="C28" s="5">
        <v>27</v>
      </c>
      <c r="D28" s="5">
        <v>13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407</v>
      </c>
      <c r="C29" s="5">
        <v>15</v>
      </c>
      <c r="D29" s="5">
        <v>15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408</v>
      </c>
      <c r="C30" s="5">
        <v>18</v>
      </c>
      <c r="D30" s="5">
        <v>7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409</v>
      </c>
      <c r="C31" s="5">
        <v>16</v>
      </c>
      <c r="D31" s="5">
        <v>13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410</v>
      </c>
      <c r="C32" s="5">
        <v>37</v>
      </c>
      <c r="D32" s="5">
        <v>15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411</v>
      </c>
      <c r="C33" s="5">
        <v>7</v>
      </c>
      <c r="D33" s="5">
        <v>4</v>
      </c>
      <c r="E33" s="201">
        <f t="shared" si="1"/>
        <v>0</v>
      </c>
    </row>
    <row r="34" spans="1:5" x14ac:dyDescent="0.3">
      <c r="A34" s="199">
        <f t="shared" si="0"/>
        <v>26</v>
      </c>
      <c r="B34" s="4"/>
      <c r="C34" s="5"/>
      <c r="D34" s="5"/>
      <c r="E34" s="201">
        <f t="shared" si="1"/>
        <v>0</v>
      </c>
    </row>
    <row r="35" spans="1:5" x14ac:dyDescent="0.3">
      <c r="A35" s="199">
        <f t="shared" si="0"/>
        <v>27</v>
      </c>
      <c r="B35" s="4"/>
      <c r="C35" s="5"/>
      <c r="D35" s="5"/>
      <c r="E35" s="201">
        <f t="shared" si="1"/>
        <v>0</v>
      </c>
    </row>
    <row r="36" spans="1:5" x14ac:dyDescent="0.3">
      <c r="A36" s="199">
        <f t="shared" si="0"/>
        <v>28</v>
      </c>
      <c r="B36" s="4"/>
      <c r="C36" s="5"/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/>
      <c r="C37" s="5"/>
      <c r="D37" s="5"/>
      <c r="E37" s="201">
        <f t="shared" si="1"/>
        <v>0</v>
      </c>
    </row>
    <row r="38" spans="1:5" x14ac:dyDescent="0.3">
      <c r="A38" s="199">
        <f t="shared" si="0"/>
        <v>30</v>
      </c>
      <c r="B38" s="4"/>
      <c r="C38" s="5"/>
      <c r="D38" s="5"/>
      <c r="E38" s="201">
        <f t="shared" si="1"/>
        <v>0</v>
      </c>
    </row>
    <row r="39" spans="1:5" x14ac:dyDescent="0.3">
      <c r="A39" s="199">
        <f t="shared" si="0"/>
        <v>31</v>
      </c>
      <c r="B39" s="4"/>
      <c r="C39" s="5"/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/>
      <c r="C40" s="5"/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/>
      <c r="C41" s="5"/>
      <c r="D41" s="5"/>
      <c r="E41" s="201">
        <f t="shared" si="1"/>
        <v>0</v>
      </c>
    </row>
    <row r="42" spans="1:5" x14ac:dyDescent="0.3">
      <c r="A42" s="199">
        <f t="shared" si="0"/>
        <v>34</v>
      </c>
      <c r="B42" s="4"/>
      <c r="C42" s="5"/>
      <c r="D42" s="5"/>
      <c r="E42" s="201">
        <f t="shared" si="1"/>
        <v>0</v>
      </c>
    </row>
    <row r="43" spans="1:5" x14ac:dyDescent="0.3">
      <c r="A43" s="199">
        <f t="shared" si="0"/>
        <v>35</v>
      </c>
      <c r="B43" s="4"/>
      <c r="C43" s="5"/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/>
      <c r="C44" s="5"/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/>
      <c r="C45" s="5"/>
      <c r="D45" s="5"/>
      <c r="E45" s="201">
        <f t="shared" si="1"/>
        <v>0</v>
      </c>
    </row>
    <row r="46" spans="1:5" x14ac:dyDescent="0.3">
      <c r="A46" s="199">
        <f t="shared" si="0"/>
        <v>38</v>
      </c>
      <c r="B46" s="4"/>
      <c r="C46" s="5"/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/>
      <c r="C47" s="5"/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5" x14ac:dyDescent="0.3">
      <c r="B209" s="6"/>
      <c r="C209" s="6"/>
      <c r="D209" s="6"/>
    </row>
    <row r="210" spans="2:5" x14ac:dyDescent="0.3">
      <c r="B210" s="6"/>
      <c r="C210" s="6"/>
      <c r="D210" s="6"/>
    </row>
    <row r="211" spans="2:5" x14ac:dyDescent="0.3">
      <c r="B211" s="6"/>
      <c r="C211" s="6"/>
      <c r="D211" s="6"/>
    </row>
    <row r="212" spans="2:5" x14ac:dyDescent="0.3">
      <c r="B212" s="6"/>
      <c r="C212" s="6"/>
      <c r="D212" s="6"/>
    </row>
    <row r="213" spans="2:5" x14ac:dyDescent="0.3">
      <c r="B213" s="6"/>
      <c r="C213" s="6"/>
      <c r="D213" s="6"/>
    </row>
    <row r="214" spans="2:5" x14ac:dyDescent="0.3">
      <c r="B214" s="6"/>
      <c r="C214" s="6"/>
      <c r="D214" s="6"/>
    </row>
    <row r="215" spans="2:5" x14ac:dyDescent="0.3">
      <c r="B215" s="6"/>
      <c r="C215" s="6"/>
      <c r="D215" s="6"/>
    </row>
    <row r="216" spans="2:5" x14ac:dyDescent="0.3">
      <c r="B216" s="6"/>
      <c r="C216" s="6"/>
      <c r="D216" s="6"/>
    </row>
    <row r="217" spans="2:5" x14ac:dyDescent="0.3">
      <c r="B217" s="6"/>
      <c r="C217" s="6"/>
      <c r="D217" s="6"/>
    </row>
    <row r="218" spans="2:5" x14ac:dyDescent="0.3">
      <c r="B218" s="6"/>
      <c r="C218" s="6"/>
      <c r="D218" s="6"/>
    </row>
    <row r="219" spans="2:5" x14ac:dyDescent="0.3">
      <c r="B219" s="6"/>
      <c r="C219" s="6"/>
      <c r="D219" s="6"/>
    </row>
    <row r="220" spans="2:5" x14ac:dyDescent="0.3">
      <c r="B220" s="6"/>
      <c r="C220" s="6"/>
      <c r="D220" s="6"/>
    </row>
    <row r="221" spans="2:5" x14ac:dyDescent="0.3">
      <c r="B221" s="6"/>
      <c r="C221" s="6"/>
      <c r="D221" s="6"/>
    </row>
    <row r="222" spans="2:5" x14ac:dyDescent="0.3">
      <c r="B222" s="6"/>
      <c r="C222" s="6"/>
      <c r="D222" s="6"/>
    </row>
    <row r="223" spans="2:5" x14ac:dyDescent="0.3">
      <c r="B223" s="6"/>
      <c r="C223" s="6"/>
      <c r="D223" s="6"/>
      <c r="E223" s="200"/>
    </row>
    <row r="224" spans="2:5" x14ac:dyDescent="0.3">
      <c r="B224" s="6"/>
      <c r="C224" s="6"/>
      <c r="D224" s="6"/>
      <c r="E224" s="200"/>
    </row>
    <row r="225" spans="2:5" x14ac:dyDescent="0.3">
      <c r="B225" s="6"/>
      <c r="C225" s="6"/>
      <c r="D225" s="6"/>
      <c r="E225" s="200"/>
    </row>
    <row r="226" spans="2:5" x14ac:dyDescent="0.3">
      <c r="B226" s="6"/>
      <c r="C226" s="6"/>
      <c r="D226" s="6"/>
      <c r="E226" s="200"/>
    </row>
    <row r="227" spans="2:5" x14ac:dyDescent="0.3">
      <c r="B227" s="6"/>
      <c r="C227" s="6"/>
      <c r="D227" s="6"/>
      <c r="E227" s="200"/>
    </row>
    <row r="228" spans="2:5" x14ac:dyDescent="0.3">
      <c r="B228" s="6"/>
      <c r="C228" s="6"/>
      <c r="D228" s="6"/>
      <c r="E228" s="200"/>
    </row>
    <row r="229" spans="2:5" x14ac:dyDescent="0.3">
      <c r="B229" s="6"/>
      <c r="C229" s="6"/>
      <c r="D229" s="6"/>
      <c r="E229" s="200"/>
    </row>
    <row r="230" spans="2:5" x14ac:dyDescent="0.3">
      <c r="B230" s="6"/>
      <c r="C230" s="6"/>
      <c r="D230" s="6"/>
      <c r="E230" s="200"/>
    </row>
    <row r="231" spans="2:5" x14ac:dyDescent="0.3">
      <c r="B231" s="6"/>
      <c r="C231" s="6"/>
      <c r="D231" s="6"/>
      <c r="E231" s="200"/>
    </row>
    <row r="232" spans="2:5" x14ac:dyDescent="0.3">
      <c r="B232" s="6"/>
      <c r="C232" s="6"/>
      <c r="D232" s="6"/>
      <c r="E232" s="200"/>
    </row>
    <row r="233" spans="2:5" x14ac:dyDescent="0.3">
      <c r="B233" s="6"/>
      <c r="C233" s="6"/>
      <c r="D233" s="6"/>
      <c r="E233" s="200"/>
    </row>
    <row r="234" spans="2:5" x14ac:dyDescent="0.3">
      <c r="B234" s="6"/>
      <c r="C234" s="6"/>
      <c r="D234" s="6"/>
      <c r="E234" s="200"/>
    </row>
    <row r="235" spans="2:5" x14ac:dyDescent="0.3">
      <c r="B235" s="6"/>
      <c r="C235" s="6"/>
      <c r="D235" s="6"/>
      <c r="E235" s="200"/>
    </row>
    <row r="236" spans="2:5" x14ac:dyDescent="0.3">
      <c r="B236" s="6"/>
      <c r="C236" s="6"/>
      <c r="D236" s="6"/>
      <c r="E236" s="200"/>
    </row>
    <row r="237" spans="2:5" x14ac:dyDescent="0.3">
      <c r="B237" s="6"/>
      <c r="C237" s="6"/>
      <c r="D237" s="6"/>
      <c r="E237" s="200"/>
    </row>
    <row r="238" spans="2:5" x14ac:dyDescent="0.3">
      <c r="B238" s="6"/>
      <c r="C238" s="6"/>
      <c r="D238" s="6"/>
      <c r="E238" s="200"/>
    </row>
    <row r="239" spans="2:5" x14ac:dyDescent="0.3">
      <c r="B239" s="6"/>
      <c r="C239" s="6"/>
      <c r="D239" s="6"/>
      <c r="E239" s="200"/>
    </row>
    <row r="240" spans="2:5" x14ac:dyDescent="0.3">
      <c r="B240" s="6"/>
      <c r="C240" s="6"/>
      <c r="D240" s="6"/>
      <c r="E240" s="200"/>
    </row>
    <row r="241" spans="2:5" x14ac:dyDescent="0.3">
      <c r="B241" s="6"/>
      <c r="C241" s="6"/>
      <c r="D241" s="6"/>
      <c r="E241" s="200"/>
    </row>
    <row r="242" spans="2:5" x14ac:dyDescent="0.3">
      <c r="B242" s="6"/>
      <c r="C242" s="6"/>
      <c r="D242" s="6"/>
      <c r="E242" s="200"/>
    </row>
    <row r="243" spans="2:5" x14ac:dyDescent="0.3">
      <c r="B243" s="6"/>
      <c r="C243" s="6"/>
      <c r="D243" s="6"/>
      <c r="E243" s="200"/>
    </row>
    <row r="244" spans="2:5" x14ac:dyDescent="0.3">
      <c r="B244" s="6"/>
      <c r="C244" s="6"/>
      <c r="D244" s="6"/>
      <c r="E244" s="200"/>
    </row>
    <row r="245" spans="2:5" x14ac:dyDescent="0.3">
      <c r="B245" s="6"/>
      <c r="C245" s="6"/>
      <c r="D245" s="6"/>
      <c r="E245" s="200"/>
    </row>
    <row r="246" spans="2:5" x14ac:dyDescent="0.3">
      <c r="B246" s="6"/>
      <c r="C246" s="6"/>
      <c r="D246" s="6"/>
      <c r="E246" s="200"/>
    </row>
    <row r="247" spans="2:5" x14ac:dyDescent="0.3">
      <c r="B247" s="6"/>
      <c r="C247" s="6"/>
      <c r="D247" s="6"/>
      <c r="E247" s="200"/>
    </row>
    <row r="248" spans="2:5" x14ac:dyDescent="0.3">
      <c r="B248" s="6"/>
      <c r="C248" s="6"/>
      <c r="D248" s="6"/>
      <c r="E248" s="200"/>
    </row>
    <row r="249" spans="2:5" x14ac:dyDescent="0.3">
      <c r="B249" s="6"/>
      <c r="C249" s="6"/>
      <c r="D249" s="6"/>
      <c r="E249" s="200"/>
    </row>
    <row r="250" spans="2:5" x14ac:dyDescent="0.3">
      <c r="B250" s="6"/>
      <c r="C250" s="6"/>
      <c r="D250" s="6"/>
      <c r="E250" s="200"/>
    </row>
    <row r="251" spans="2:5" x14ac:dyDescent="0.3">
      <c r="B251" s="6"/>
      <c r="C251" s="6"/>
      <c r="D251" s="6"/>
      <c r="E251" s="200"/>
    </row>
    <row r="252" spans="2:5" x14ac:dyDescent="0.3">
      <c r="B252" s="6"/>
      <c r="C252" s="6"/>
      <c r="D252" s="6"/>
      <c r="E252" s="200"/>
    </row>
    <row r="253" spans="2:5" x14ac:dyDescent="0.3">
      <c r="B253" s="6"/>
      <c r="C253" s="6"/>
      <c r="D253" s="6"/>
      <c r="E253" s="200"/>
    </row>
    <row r="254" spans="2:5" x14ac:dyDescent="0.3">
      <c r="B254" s="6"/>
      <c r="C254" s="6"/>
      <c r="D254" s="6"/>
      <c r="E254" s="200"/>
    </row>
    <row r="255" spans="2:5" x14ac:dyDescent="0.3">
      <c r="B255" s="6"/>
      <c r="C255" s="6"/>
      <c r="D255" s="6"/>
      <c r="E255" s="200"/>
    </row>
    <row r="256" spans="2:5" x14ac:dyDescent="0.3">
      <c r="B256" s="6"/>
      <c r="C256" s="6"/>
      <c r="D256" s="6"/>
      <c r="E256" s="200"/>
    </row>
    <row r="257" spans="2:5" x14ac:dyDescent="0.3">
      <c r="B257" s="6"/>
      <c r="C257" s="6"/>
      <c r="D257" s="6"/>
      <c r="E257" s="200"/>
    </row>
    <row r="258" spans="2:5" x14ac:dyDescent="0.3">
      <c r="B258" s="6"/>
      <c r="C258" s="6"/>
      <c r="D258" s="6"/>
      <c r="E258" s="200"/>
    </row>
    <row r="259" spans="2:5" x14ac:dyDescent="0.3">
      <c r="B259" s="6"/>
      <c r="C259" s="6"/>
      <c r="D259" s="6"/>
      <c r="E259" s="200"/>
    </row>
    <row r="260" spans="2:5" x14ac:dyDescent="0.3">
      <c r="B260" s="6"/>
      <c r="C260" s="6"/>
      <c r="D260" s="6"/>
      <c r="E260" s="200"/>
    </row>
    <row r="261" spans="2:5" x14ac:dyDescent="0.3">
      <c r="B261" s="6"/>
      <c r="C261" s="6"/>
      <c r="D261" s="6"/>
      <c r="E261" s="200"/>
    </row>
    <row r="262" spans="2:5" x14ac:dyDescent="0.3">
      <c r="B262" s="6"/>
      <c r="C262" s="6"/>
      <c r="D262" s="6"/>
      <c r="E262" s="200"/>
    </row>
    <row r="263" spans="2:5" x14ac:dyDescent="0.3">
      <c r="B263" s="6"/>
      <c r="C263" s="6"/>
      <c r="D263" s="6"/>
      <c r="E263" s="200"/>
    </row>
    <row r="264" spans="2:5" x14ac:dyDescent="0.3">
      <c r="B264" s="6"/>
      <c r="C264" s="6"/>
      <c r="D264" s="6"/>
      <c r="E264" s="200"/>
    </row>
    <row r="265" spans="2:5" x14ac:dyDescent="0.3">
      <c r="B265" s="6"/>
      <c r="C265" s="6"/>
      <c r="D265" s="6"/>
      <c r="E265" s="200"/>
    </row>
    <row r="266" spans="2:5" x14ac:dyDescent="0.3">
      <c r="B266" s="6"/>
      <c r="C266" s="6"/>
      <c r="D266" s="6"/>
      <c r="E266" s="200"/>
    </row>
    <row r="267" spans="2:5" x14ac:dyDescent="0.3">
      <c r="B267" s="6"/>
      <c r="C267" s="6"/>
      <c r="D267" s="6"/>
      <c r="E267" s="200"/>
    </row>
    <row r="268" spans="2:5" x14ac:dyDescent="0.3">
      <c r="B268" s="6"/>
      <c r="C268" s="6"/>
      <c r="D268" s="6"/>
      <c r="E268" s="200"/>
    </row>
    <row r="269" spans="2:5" x14ac:dyDescent="0.3">
      <c r="B269" s="6"/>
      <c r="C269" s="6"/>
      <c r="D269" s="6"/>
      <c r="E269" s="200"/>
    </row>
    <row r="270" spans="2:5" x14ac:dyDescent="0.3">
      <c r="B270" s="6"/>
      <c r="C270" s="6"/>
      <c r="D270" s="6"/>
      <c r="E270" s="200"/>
    </row>
    <row r="271" spans="2:5" x14ac:dyDescent="0.3">
      <c r="B271" s="6"/>
      <c r="C271" s="6"/>
      <c r="D271" s="6"/>
      <c r="E271" s="200"/>
    </row>
    <row r="272" spans="2:5" x14ac:dyDescent="0.3">
      <c r="B272" s="6"/>
      <c r="C272" s="6"/>
      <c r="D272" s="6"/>
      <c r="E272" s="200"/>
    </row>
    <row r="273" spans="2:5" x14ac:dyDescent="0.3">
      <c r="B273" s="6"/>
      <c r="C273" s="6"/>
      <c r="D273" s="6"/>
      <c r="E273" s="200"/>
    </row>
    <row r="274" spans="2:5" x14ac:dyDescent="0.3">
      <c r="B274" s="6"/>
      <c r="C274" s="6"/>
      <c r="D274" s="6"/>
      <c r="E274" s="200"/>
    </row>
    <row r="275" spans="2:5" x14ac:dyDescent="0.3">
      <c r="B275" s="6"/>
      <c r="C275" s="6"/>
      <c r="D275" s="6"/>
      <c r="E275" s="200"/>
    </row>
    <row r="276" spans="2:5" x14ac:dyDescent="0.3">
      <c r="B276" s="6"/>
      <c r="C276" s="6"/>
      <c r="D276" s="6"/>
      <c r="E276" s="200"/>
    </row>
    <row r="277" spans="2:5" x14ac:dyDescent="0.3">
      <c r="B277" s="6"/>
      <c r="C277" s="6"/>
      <c r="D277" s="6"/>
      <c r="E277" s="200"/>
    </row>
    <row r="278" spans="2:5" x14ac:dyDescent="0.3">
      <c r="B278" s="6"/>
      <c r="C278" s="6"/>
      <c r="D278" s="6"/>
      <c r="E278" s="200"/>
    </row>
    <row r="279" spans="2:5" x14ac:dyDescent="0.3">
      <c r="B279" s="6"/>
      <c r="C279" s="6"/>
      <c r="D279" s="6"/>
      <c r="E279" s="200"/>
    </row>
    <row r="280" spans="2:5" x14ac:dyDescent="0.3">
      <c r="B280" s="6"/>
      <c r="C280" s="6"/>
      <c r="D280" s="6"/>
      <c r="E280" s="200"/>
    </row>
    <row r="281" spans="2:5" x14ac:dyDescent="0.3">
      <c r="B281" s="6"/>
      <c r="C281" s="6"/>
      <c r="D281" s="6"/>
      <c r="E281" s="200"/>
    </row>
    <row r="282" spans="2:5" x14ac:dyDescent="0.3">
      <c r="B282" s="6"/>
      <c r="C282" s="6"/>
      <c r="D282" s="6"/>
      <c r="E282" s="200"/>
    </row>
    <row r="283" spans="2:5" x14ac:dyDescent="0.3">
      <c r="B283" s="6"/>
      <c r="C283" s="6"/>
      <c r="D283" s="6"/>
      <c r="E283" s="200"/>
    </row>
    <row r="284" spans="2:5" x14ac:dyDescent="0.3">
      <c r="B284" s="6"/>
      <c r="C284" s="6"/>
      <c r="D284" s="6"/>
      <c r="E284" s="200"/>
    </row>
    <row r="285" spans="2:5" x14ac:dyDescent="0.3">
      <c r="B285" s="6"/>
      <c r="C285" s="6"/>
      <c r="D285" s="6"/>
      <c r="E285" s="200"/>
    </row>
    <row r="286" spans="2:5" x14ac:dyDescent="0.3">
      <c r="B286" s="6"/>
      <c r="C286" s="6"/>
      <c r="D286" s="6"/>
      <c r="E286" s="200"/>
    </row>
    <row r="287" spans="2:5" x14ac:dyDescent="0.3">
      <c r="B287" s="6"/>
      <c r="C287" s="6"/>
      <c r="D287" s="6"/>
      <c r="E287" s="200"/>
    </row>
    <row r="288" spans="2:5" x14ac:dyDescent="0.3">
      <c r="B288" s="6"/>
      <c r="C288" s="6"/>
      <c r="D288" s="6"/>
      <c r="E288" s="200"/>
    </row>
    <row r="289" spans="2:5" x14ac:dyDescent="0.3">
      <c r="B289" s="6"/>
      <c r="C289" s="6"/>
      <c r="D289" s="6"/>
      <c r="E289" s="200"/>
    </row>
    <row r="290" spans="2:5" x14ac:dyDescent="0.3">
      <c r="B290" s="6"/>
      <c r="C290" s="6"/>
      <c r="D290" s="6"/>
      <c r="E290" s="200"/>
    </row>
    <row r="291" spans="2:5" x14ac:dyDescent="0.3">
      <c r="B291" s="6"/>
      <c r="C291" s="6"/>
      <c r="D291" s="6"/>
      <c r="E291" s="200"/>
    </row>
    <row r="292" spans="2:5" x14ac:dyDescent="0.3">
      <c r="B292" s="6"/>
      <c r="C292" s="6"/>
      <c r="D292" s="6"/>
      <c r="E292" s="200"/>
    </row>
    <row r="293" spans="2:5" x14ac:dyDescent="0.3">
      <c r="B293" s="6"/>
      <c r="C293" s="6"/>
      <c r="D293" s="6"/>
      <c r="E293" s="200"/>
    </row>
    <row r="294" spans="2:5" x14ac:dyDescent="0.3">
      <c r="B294" s="6"/>
      <c r="C294" s="6"/>
      <c r="D294" s="6"/>
      <c r="E294" s="200"/>
    </row>
    <row r="295" spans="2:5" x14ac:dyDescent="0.3">
      <c r="B295" s="6"/>
      <c r="C295" s="6"/>
      <c r="D295" s="6"/>
      <c r="E295" s="200"/>
    </row>
    <row r="296" spans="2:5" x14ac:dyDescent="0.3">
      <c r="B296" s="6"/>
      <c r="C296" s="6"/>
      <c r="D296" s="6"/>
      <c r="E296" s="200"/>
    </row>
    <row r="297" spans="2:5" x14ac:dyDescent="0.3">
      <c r="B297" s="6"/>
      <c r="C297" s="6"/>
      <c r="D297" s="6"/>
      <c r="E297" s="200"/>
    </row>
    <row r="298" spans="2:5" x14ac:dyDescent="0.3">
      <c r="B298" s="6"/>
      <c r="C298" s="6"/>
      <c r="D298" s="6"/>
      <c r="E298" s="200"/>
    </row>
    <row r="299" spans="2:5" x14ac:dyDescent="0.3">
      <c r="B299" s="6"/>
      <c r="C299" s="6"/>
      <c r="D299" s="6"/>
      <c r="E299" s="200"/>
    </row>
    <row r="300" spans="2:5" x14ac:dyDescent="0.3">
      <c r="B300" s="6"/>
      <c r="C300" s="6"/>
      <c r="D300" s="6"/>
      <c r="E300" s="200"/>
    </row>
    <row r="301" spans="2:5" x14ac:dyDescent="0.3">
      <c r="B301" s="6"/>
      <c r="C301" s="6"/>
      <c r="D301" s="6"/>
      <c r="E301" s="200"/>
    </row>
    <row r="302" spans="2:5" x14ac:dyDescent="0.3">
      <c r="B302" s="6"/>
      <c r="C302" s="6"/>
      <c r="D302" s="6"/>
      <c r="E302" s="200"/>
    </row>
    <row r="303" spans="2:5" x14ac:dyDescent="0.3">
      <c r="B303" s="6"/>
      <c r="C303" s="6"/>
      <c r="D303" s="6"/>
      <c r="E303" s="200"/>
    </row>
    <row r="304" spans="2:5" x14ac:dyDescent="0.3">
      <c r="B304" s="6"/>
      <c r="C304" s="6"/>
      <c r="D304" s="6"/>
      <c r="E304" s="200"/>
    </row>
    <row r="305" spans="2:5" x14ac:dyDescent="0.3">
      <c r="B305" s="6"/>
      <c r="C305" s="6"/>
      <c r="D305" s="6"/>
      <c r="E305" s="200"/>
    </row>
    <row r="306" spans="2:5" x14ac:dyDescent="0.3">
      <c r="B306" s="6"/>
      <c r="C306" s="6"/>
      <c r="D306" s="6"/>
      <c r="E306" s="200"/>
    </row>
    <row r="307" spans="2:5" x14ac:dyDescent="0.3">
      <c r="B307" s="6"/>
      <c r="C307" s="6"/>
      <c r="D307" s="6"/>
      <c r="E307" s="200"/>
    </row>
    <row r="308" spans="2:5" x14ac:dyDescent="0.3">
      <c r="B308" s="6"/>
      <c r="C308" s="6"/>
      <c r="D308" s="6"/>
      <c r="E308" s="200"/>
    </row>
    <row r="309" spans="2:5" x14ac:dyDescent="0.3">
      <c r="B309" s="6"/>
      <c r="C309" s="6"/>
      <c r="D309" s="6"/>
      <c r="E309" s="200"/>
    </row>
    <row r="310" spans="2:5" x14ac:dyDescent="0.3">
      <c r="B310" s="6"/>
      <c r="C310" s="6"/>
      <c r="D310" s="6"/>
      <c r="E310" s="200"/>
    </row>
    <row r="311" spans="2:5" x14ac:dyDescent="0.3">
      <c r="B311" s="6"/>
      <c r="C311" s="6"/>
      <c r="D311" s="6"/>
      <c r="E311" s="200"/>
    </row>
    <row r="312" spans="2:5" x14ac:dyDescent="0.3">
      <c r="B312" s="6"/>
      <c r="C312" s="6"/>
      <c r="D312" s="6"/>
      <c r="E312" s="200"/>
    </row>
    <row r="313" spans="2:5" x14ac:dyDescent="0.3">
      <c r="B313" s="6"/>
      <c r="C313" s="6"/>
      <c r="D313" s="6"/>
      <c r="E313" s="200"/>
    </row>
    <row r="314" spans="2:5" x14ac:dyDescent="0.3">
      <c r="B314" s="6"/>
      <c r="C314" s="6"/>
      <c r="D314" s="6"/>
      <c r="E314" s="200"/>
    </row>
    <row r="315" spans="2:5" x14ac:dyDescent="0.3">
      <c r="B315" s="6"/>
      <c r="C315" s="6"/>
      <c r="D315" s="6"/>
      <c r="E315" s="200"/>
    </row>
    <row r="316" spans="2:5" x14ac:dyDescent="0.3">
      <c r="B316" s="6"/>
      <c r="C316" s="6"/>
      <c r="D316" s="6"/>
      <c r="E316" s="200"/>
    </row>
    <row r="317" spans="2:5" x14ac:dyDescent="0.3">
      <c r="B317" s="6"/>
      <c r="C317" s="6"/>
      <c r="D317" s="6"/>
      <c r="E317" s="200"/>
    </row>
    <row r="318" spans="2:5" x14ac:dyDescent="0.3">
      <c r="B318" s="6"/>
      <c r="C318" s="6"/>
      <c r="D318" s="6"/>
      <c r="E318" s="200"/>
    </row>
    <row r="319" spans="2:5" x14ac:dyDescent="0.3">
      <c r="B319" s="6"/>
      <c r="C319" s="6"/>
      <c r="D319" s="6"/>
      <c r="E319" s="200"/>
    </row>
    <row r="320" spans="2:5" x14ac:dyDescent="0.3">
      <c r="B320" s="6"/>
      <c r="C320" s="6"/>
      <c r="D320" s="6"/>
      <c r="E320" s="200"/>
    </row>
    <row r="321" spans="2:5" x14ac:dyDescent="0.3">
      <c r="B321" s="6"/>
      <c r="C321" s="6"/>
      <c r="D321" s="6"/>
      <c r="E321" s="200"/>
    </row>
    <row r="322" spans="2:5" x14ac:dyDescent="0.3">
      <c r="B322" s="6"/>
      <c r="C322" s="6"/>
      <c r="D322" s="6"/>
      <c r="E322" s="200"/>
    </row>
    <row r="323" spans="2:5" x14ac:dyDescent="0.3">
      <c r="B323" s="6"/>
      <c r="C323" s="6"/>
      <c r="D323" s="6"/>
      <c r="E323" s="200"/>
    </row>
    <row r="324" spans="2:5" x14ac:dyDescent="0.3">
      <c r="B324" s="6"/>
      <c r="C324" s="6"/>
      <c r="D324" s="6"/>
      <c r="E324" s="200"/>
    </row>
    <row r="325" spans="2:5" x14ac:dyDescent="0.3">
      <c r="B325" s="6"/>
      <c r="C325" s="6"/>
      <c r="D325" s="6"/>
      <c r="E325" s="200"/>
    </row>
    <row r="326" spans="2:5" x14ac:dyDescent="0.3">
      <c r="B326" s="6"/>
      <c r="C326" s="6"/>
      <c r="D326" s="6"/>
      <c r="E326" s="200"/>
    </row>
    <row r="327" spans="2:5" x14ac:dyDescent="0.3">
      <c r="B327" s="6"/>
      <c r="C327" s="6"/>
      <c r="D327" s="6"/>
      <c r="E327" s="200"/>
    </row>
    <row r="328" spans="2:5" x14ac:dyDescent="0.3">
      <c r="B328" s="6"/>
      <c r="C328" s="6"/>
      <c r="D328" s="6"/>
      <c r="E328" s="200"/>
    </row>
    <row r="329" spans="2:5" x14ac:dyDescent="0.3">
      <c r="B329" s="6"/>
      <c r="C329" s="6"/>
      <c r="D329" s="6"/>
      <c r="E329" s="200"/>
    </row>
    <row r="330" spans="2:5" x14ac:dyDescent="0.3">
      <c r="B330" s="6"/>
      <c r="C330" s="6"/>
      <c r="D330" s="6"/>
      <c r="E330" s="200"/>
    </row>
    <row r="331" spans="2:5" x14ac:dyDescent="0.3">
      <c r="B331" s="6"/>
      <c r="C331" s="6"/>
      <c r="D331" s="6"/>
      <c r="E331" s="200"/>
    </row>
    <row r="332" spans="2:5" x14ac:dyDescent="0.3">
      <c r="B332" s="6"/>
      <c r="C332" s="6"/>
      <c r="D332" s="6"/>
      <c r="E332" s="200"/>
    </row>
    <row r="333" spans="2:5" x14ac:dyDescent="0.3">
      <c r="B333" s="6"/>
      <c r="C333" s="6"/>
      <c r="D333" s="6"/>
      <c r="E333" s="200"/>
    </row>
    <row r="334" spans="2:5" x14ac:dyDescent="0.3">
      <c r="B334" s="6"/>
      <c r="C334" s="6"/>
      <c r="D334" s="6"/>
      <c r="E334" s="200"/>
    </row>
    <row r="335" spans="2:5" x14ac:dyDescent="0.3">
      <c r="B335" s="6"/>
      <c r="C335" s="6"/>
      <c r="D335" s="6"/>
      <c r="E335" s="200"/>
    </row>
    <row r="336" spans="2:5" x14ac:dyDescent="0.3">
      <c r="B336" s="6"/>
      <c r="C336" s="6"/>
      <c r="D336" s="6"/>
      <c r="E336" s="200"/>
    </row>
    <row r="337" spans="2:5" x14ac:dyDescent="0.3">
      <c r="B337" s="6"/>
      <c r="C337" s="6"/>
      <c r="D337" s="6"/>
      <c r="E337" s="200"/>
    </row>
    <row r="338" spans="2:5" x14ac:dyDescent="0.3">
      <c r="B338" s="6"/>
      <c r="C338" s="6"/>
      <c r="D338" s="6"/>
      <c r="E338" s="200"/>
    </row>
    <row r="339" spans="2:5" x14ac:dyDescent="0.3">
      <c r="B339" s="6"/>
      <c r="C339" s="6"/>
      <c r="D339" s="6"/>
      <c r="E339" s="200"/>
    </row>
    <row r="340" spans="2:5" x14ac:dyDescent="0.3">
      <c r="B340" s="6"/>
      <c r="C340" s="6"/>
      <c r="D340" s="6"/>
      <c r="E340" s="200"/>
    </row>
    <row r="341" spans="2:5" x14ac:dyDescent="0.3">
      <c r="B341" s="6"/>
      <c r="C341" s="6"/>
      <c r="D341" s="6"/>
      <c r="E341" s="200"/>
    </row>
    <row r="342" spans="2:5" x14ac:dyDescent="0.3">
      <c r="B342" s="6"/>
      <c r="C342" s="6"/>
      <c r="D342" s="6"/>
      <c r="E342" s="200"/>
    </row>
    <row r="343" spans="2:5" x14ac:dyDescent="0.3">
      <c r="B343" s="6"/>
      <c r="C343" s="6"/>
      <c r="D343" s="6"/>
      <c r="E343" s="200"/>
    </row>
    <row r="344" spans="2:5" x14ac:dyDescent="0.3">
      <c r="B344" s="6"/>
      <c r="C344" s="6"/>
      <c r="D344" s="6"/>
      <c r="E344" s="200"/>
    </row>
    <row r="345" spans="2:5" x14ac:dyDescent="0.3">
      <c r="B345" s="6"/>
      <c r="C345" s="6"/>
      <c r="D345" s="6"/>
      <c r="E345" s="200"/>
    </row>
    <row r="346" spans="2:5" x14ac:dyDescent="0.3">
      <c r="B346" s="6"/>
      <c r="C346" s="6"/>
      <c r="D346" s="6"/>
      <c r="E346" s="200"/>
    </row>
    <row r="347" spans="2:5" x14ac:dyDescent="0.3">
      <c r="B347" s="6"/>
      <c r="C347" s="6"/>
      <c r="D347" s="6"/>
      <c r="E347" s="200"/>
    </row>
    <row r="348" spans="2:5" x14ac:dyDescent="0.3">
      <c r="B348" s="6"/>
      <c r="C348" s="6"/>
      <c r="D348" s="6"/>
      <c r="E348" s="200"/>
    </row>
    <row r="349" spans="2:5" x14ac:dyDescent="0.3">
      <c r="B349" s="6"/>
      <c r="C349" s="6"/>
      <c r="D349" s="6"/>
      <c r="E349" s="200"/>
    </row>
    <row r="350" spans="2:5" x14ac:dyDescent="0.3">
      <c r="B350" s="6"/>
      <c r="C350" s="6"/>
      <c r="D350" s="6"/>
      <c r="E350" s="200"/>
    </row>
    <row r="351" spans="2:5" x14ac:dyDescent="0.3">
      <c r="B351" s="6"/>
      <c r="C351" s="6"/>
      <c r="D351" s="6"/>
      <c r="E351" s="200"/>
    </row>
    <row r="352" spans="2:5" x14ac:dyDescent="0.3">
      <c r="B352" s="6"/>
      <c r="C352" s="6"/>
      <c r="D352" s="6"/>
      <c r="E352" s="200"/>
    </row>
    <row r="353" spans="2:5" x14ac:dyDescent="0.3">
      <c r="B353" s="6"/>
      <c r="C353" s="6"/>
      <c r="D353" s="6"/>
      <c r="E353" s="200"/>
    </row>
    <row r="354" spans="2:5" x14ac:dyDescent="0.3">
      <c r="B354" s="6"/>
      <c r="C354" s="6"/>
      <c r="D354" s="6"/>
      <c r="E354" s="200"/>
    </row>
    <row r="355" spans="2:5" x14ac:dyDescent="0.3">
      <c r="B355" s="6"/>
      <c r="C355" s="6"/>
      <c r="D355" s="6"/>
      <c r="E355" s="200"/>
    </row>
    <row r="356" spans="2:5" x14ac:dyDescent="0.3">
      <c r="B356" s="6"/>
      <c r="C356" s="6"/>
      <c r="D356" s="6"/>
      <c r="E356" s="200"/>
    </row>
    <row r="357" spans="2:5" x14ac:dyDescent="0.3">
      <c r="B357" s="6"/>
      <c r="C357" s="6"/>
      <c r="D357" s="6"/>
      <c r="E357" s="200"/>
    </row>
    <row r="358" spans="2:5" x14ac:dyDescent="0.3">
      <c r="B358" s="6"/>
      <c r="C358" s="6"/>
      <c r="D358" s="6"/>
      <c r="E358" s="200"/>
    </row>
    <row r="359" spans="2:5" x14ac:dyDescent="0.3">
      <c r="B359" s="6"/>
      <c r="C359" s="6"/>
      <c r="D359" s="6"/>
      <c r="E359" s="200"/>
    </row>
    <row r="360" spans="2:5" x14ac:dyDescent="0.3">
      <c r="B360" s="6"/>
      <c r="C360" s="6"/>
      <c r="D360" s="6"/>
      <c r="E360" s="200"/>
    </row>
    <row r="361" spans="2:5" x14ac:dyDescent="0.3">
      <c r="B361" s="6"/>
      <c r="C361" s="6"/>
      <c r="D361" s="6"/>
      <c r="E361" s="200"/>
    </row>
    <row r="362" spans="2:5" x14ac:dyDescent="0.3">
      <c r="B362" s="6"/>
      <c r="C362" s="6"/>
      <c r="D362" s="6"/>
      <c r="E362" s="200"/>
    </row>
    <row r="363" spans="2:5" x14ac:dyDescent="0.3">
      <c r="B363" s="6"/>
      <c r="C363" s="6"/>
      <c r="D363" s="6"/>
      <c r="E363" s="200"/>
    </row>
    <row r="364" spans="2:5" x14ac:dyDescent="0.3">
      <c r="B364" s="6"/>
      <c r="C364" s="6"/>
      <c r="D364" s="6"/>
      <c r="E364" s="200"/>
    </row>
    <row r="365" spans="2:5" x14ac:dyDescent="0.3">
      <c r="B365" s="6"/>
      <c r="C365" s="6"/>
      <c r="D365" s="6"/>
      <c r="E365" s="200"/>
    </row>
    <row r="366" spans="2:5" x14ac:dyDescent="0.3">
      <c r="B366" s="6"/>
      <c r="C366" s="6"/>
      <c r="D366" s="6"/>
      <c r="E366" s="200"/>
    </row>
    <row r="367" spans="2:5" x14ac:dyDescent="0.3">
      <c r="B367" s="6"/>
      <c r="C367" s="6"/>
      <c r="D367" s="6"/>
      <c r="E367" s="200"/>
    </row>
    <row r="368" spans="2:5" x14ac:dyDescent="0.3">
      <c r="B368" s="6"/>
      <c r="C368" s="6"/>
      <c r="D368" s="6"/>
      <c r="E368" s="200"/>
    </row>
    <row r="369" spans="2:5" x14ac:dyDescent="0.3">
      <c r="B369" s="6"/>
      <c r="C369" s="6"/>
      <c r="D369" s="6"/>
      <c r="E369" s="200"/>
    </row>
    <row r="370" spans="2:5" x14ac:dyDescent="0.3">
      <c r="B370" s="6"/>
      <c r="C370" s="6"/>
      <c r="D370" s="6"/>
      <c r="E370" s="200"/>
    </row>
    <row r="371" spans="2:5" x14ac:dyDescent="0.3">
      <c r="B371" s="6"/>
      <c r="C371" s="6"/>
      <c r="D371" s="6"/>
      <c r="E371" s="200"/>
    </row>
    <row r="372" spans="2:5" x14ac:dyDescent="0.3">
      <c r="B372" s="6"/>
      <c r="C372" s="6"/>
      <c r="D372" s="6"/>
      <c r="E372" s="200"/>
    </row>
    <row r="373" spans="2:5" x14ac:dyDescent="0.3">
      <c r="B373" s="6"/>
      <c r="C373" s="6"/>
      <c r="D373" s="6"/>
      <c r="E373" s="200"/>
    </row>
    <row r="374" spans="2:5" x14ac:dyDescent="0.3">
      <c r="B374" s="6"/>
      <c r="C374" s="6"/>
      <c r="D374" s="6"/>
      <c r="E374" s="200"/>
    </row>
    <row r="375" spans="2:5" x14ac:dyDescent="0.3">
      <c r="B375" s="6"/>
      <c r="C375" s="6"/>
      <c r="D375" s="6"/>
      <c r="E375" s="200"/>
    </row>
    <row r="376" spans="2:5" x14ac:dyDescent="0.3">
      <c r="B376" s="6"/>
      <c r="C376" s="6"/>
      <c r="D376" s="6"/>
      <c r="E376" s="200"/>
    </row>
    <row r="377" spans="2:5" x14ac:dyDescent="0.3">
      <c r="B377" s="6"/>
      <c r="C377" s="6"/>
      <c r="D377" s="6"/>
      <c r="E377" s="200"/>
    </row>
    <row r="378" spans="2:5" x14ac:dyDescent="0.3">
      <c r="B378" s="6"/>
      <c r="C378" s="6"/>
      <c r="D378" s="6"/>
      <c r="E378" s="200"/>
    </row>
    <row r="379" spans="2:5" x14ac:dyDescent="0.3">
      <c r="B379" s="6"/>
      <c r="C379" s="6"/>
      <c r="D379" s="6"/>
      <c r="E379" s="200"/>
    </row>
    <row r="380" spans="2:5" x14ac:dyDescent="0.3">
      <c r="B380" s="6"/>
      <c r="C380" s="6"/>
      <c r="D380" s="6"/>
      <c r="E380" s="200"/>
    </row>
    <row r="381" spans="2:5" x14ac:dyDescent="0.3">
      <c r="B381" s="6"/>
      <c r="C381" s="6"/>
      <c r="D381" s="6"/>
      <c r="E381" s="200"/>
    </row>
    <row r="382" spans="2:5" x14ac:dyDescent="0.3">
      <c r="B382" s="6"/>
      <c r="C382" s="6"/>
      <c r="D382" s="6"/>
      <c r="E382" s="200"/>
    </row>
    <row r="383" spans="2:5" x14ac:dyDescent="0.3">
      <c r="B383" s="6"/>
      <c r="C383" s="6"/>
      <c r="D383" s="6"/>
      <c r="E383" s="200"/>
    </row>
    <row r="384" spans="2:5" x14ac:dyDescent="0.3">
      <c r="B384" s="6"/>
      <c r="C384" s="6"/>
      <c r="D384" s="6"/>
      <c r="E384" s="200"/>
    </row>
    <row r="385" spans="2:5" x14ac:dyDescent="0.3">
      <c r="B385" s="6"/>
      <c r="C385" s="6"/>
      <c r="D385" s="6"/>
      <c r="E385" s="200"/>
    </row>
    <row r="386" spans="2:5" x14ac:dyDescent="0.3">
      <c r="B386" s="6"/>
      <c r="C386" s="6"/>
      <c r="D386" s="6"/>
      <c r="E386" s="200"/>
    </row>
    <row r="387" spans="2:5" x14ac:dyDescent="0.3">
      <c r="B387" s="6"/>
      <c r="C387" s="6"/>
      <c r="D387" s="6"/>
      <c r="E387" s="200"/>
    </row>
    <row r="388" spans="2:5" x14ac:dyDescent="0.3">
      <c r="B388" s="6"/>
      <c r="C388" s="6"/>
      <c r="D388" s="6"/>
      <c r="E388" s="200"/>
    </row>
    <row r="389" spans="2:5" x14ac:dyDescent="0.3">
      <c r="B389" s="6"/>
      <c r="C389" s="6"/>
      <c r="D389" s="6"/>
      <c r="E389" s="200"/>
    </row>
    <row r="390" spans="2:5" x14ac:dyDescent="0.3">
      <c r="B390" s="6"/>
      <c r="C390" s="6"/>
      <c r="D390" s="6"/>
      <c r="E390" s="200"/>
    </row>
    <row r="391" spans="2:5" x14ac:dyDescent="0.3">
      <c r="B391" s="6"/>
      <c r="C391" s="6"/>
      <c r="D391" s="6"/>
      <c r="E391" s="200"/>
    </row>
    <row r="392" spans="2:5" x14ac:dyDescent="0.3">
      <c r="B392" s="6"/>
      <c r="C392" s="6"/>
      <c r="D392" s="6"/>
      <c r="E392" s="200"/>
    </row>
    <row r="393" spans="2:5" x14ac:dyDescent="0.3">
      <c r="B393" s="6"/>
      <c r="C393" s="6"/>
      <c r="D393" s="6"/>
      <c r="E393" s="200"/>
    </row>
    <row r="394" spans="2:5" x14ac:dyDescent="0.3">
      <c r="B394" s="6"/>
      <c r="C394" s="6"/>
      <c r="D394" s="6"/>
      <c r="E394" s="200"/>
    </row>
    <row r="395" spans="2:5" x14ac:dyDescent="0.3">
      <c r="B395" s="6"/>
      <c r="C395" s="6"/>
      <c r="D395" s="6"/>
      <c r="E395" s="200"/>
    </row>
    <row r="396" spans="2:5" x14ac:dyDescent="0.3">
      <c r="B396" s="6"/>
      <c r="C396" s="6"/>
      <c r="D396" s="6"/>
      <c r="E396" s="200"/>
    </row>
    <row r="397" spans="2:5" x14ac:dyDescent="0.3">
      <c r="B397" s="6"/>
      <c r="C397" s="6"/>
      <c r="D397" s="6"/>
      <c r="E397" s="200"/>
    </row>
    <row r="398" spans="2:5" x14ac:dyDescent="0.3">
      <c r="B398" s="6"/>
      <c r="C398" s="6"/>
      <c r="D398" s="6"/>
      <c r="E398" s="200"/>
    </row>
    <row r="399" spans="2:5" x14ac:dyDescent="0.3">
      <c r="B399" s="6"/>
      <c r="C399" s="6"/>
      <c r="D399" s="6"/>
      <c r="E399" s="200"/>
    </row>
    <row r="400" spans="2:5" x14ac:dyDescent="0.3">
      <c r="B400" s="6"/>
      <c r="C400" s="6"/>
      <c r="D400" s="6"/>
      <c r="E400" s="200"/>
    </row>
    <row r="401" spans="2:5" x14ac:dyDescent="0.3">
      <c r="B401" s="6"/>
      <c r="C401" s="6"/>
      <c r="D401" s="6"/>
      <c r="E401" s="200"/>
    </row>
    <row r="402" spans="2:5" x14ac:dyDescent="0.3">
      <c r="B402" s="6"/>
      <c r="C402" s="6"/>
      <c r="D402" s="6"/>
      <c r="E402" s="200"/>
    </row>
    <row r="403" spans="2:5" x14ac:dyDescent="0.3">
      <c r="B403" s="6"/>
      <c r="C403" s="6"/>
      <c r="D403" s="6"/>
      <c r="E403" s="200"/>
    </row>
    <row r="404" spans="2:5" x14ac:dyDescent="0.3">
      <c r="B404" s="6"/>
      <c r="C404" s="6"/>
      <c r="D404" s="6"/>
      <c r="E404" s="200"/>
    </row>
    <row r="405" spans="2:5" x14ac:dyDescent="0.3">
      <c r="B405" s="6"/>
      <c r="C405" s="6"/>
      <c r="D405" s="6"/>
      <c r="E405" s="200"/>
    </row>
    <row r="406" spans="2:5" x14ac:dyDescent="0.3">
      <c r="B406" s="6"/>
      <c r="C406" s="6"/>
      <c r="D406" s="6"/>
      <c r="E406" s="200"/>
    </row>
    <row r="407" spans="2:5" x14ac:dyDescent="0.3">
      <c r="B407" s="6"/>
      <c r="C407" s="6"/>
      <c r="D407" s="6"/>
      <c r="E407" s="200"/>
    </row>
    <row r="408" spans="2:5" x14ac:dyDescent="0.3">
      <c r="B408" s="6"/>
      <c r="C408" s="6"/>
      <c r="D408" s="6"/>
      <c r="E408" s="200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151" priority="6">
      <formula>LEN(TRIM(G1))=0</formula>
    </cfRule>
  </conditionalFormatting>
  <conditionalFormatting sqref="C9:C208">
    <cfRule type="expression" dxfId="150" priority="2">
      <formula>IF(B9&lt;&gt;"",IF(C9="",TRUE,FALSE))</formula>
    </cfRule>
  </conditionalFormatting>
  <conditionalFormatting sqref="D9:D208">
    <cfRule type="expression" dxfId="149" priority="1">
      <formula>IF(B9&lt;&gt;"",IF(D9="",TRUE,FALSE))</formula>
    </cfRule>
  </conditionalFormatting>
  <conditionalFormatting sqref="A9:D208">
    <cfRule type="expression" dxfId="148" priority="3">
      <formula>IF($A9="",FALSE,IF(MOD(ROW(),2)=0,FALSE,TRUE))</formula>
    </cfRule>
  </conditionalFormatting>
  <dataValidations count="2">
    <dataValidation imeMode="on" allowBlank="1" showInputMessage="1" showErrorMessage="1" sqref="B9:B208 G1:H1" xr:uid="{00000000-0002-0000-1000-000000000000}"/>
    <dataValidation imeMode="off" allowBlank="1" showInputMessage="1" showErrorMessage="1" sqref="C9:D208" xr:uid="{00000000-0002-0000-10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CFF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70" t="s">
        <v>414</v>
      </c>
      <c r="C1" s="156" t="str">
        <f ca="1">RIGHT(CELL("filename",C1),LEN(CELL("filename",C1))-FIND("]",CELL("filename",C1)))</f>
        <v>富山</v>
      </c>
      <c r="D1" s="157"/>
      <c r="E1" s="2"/>
      <c r="F1" s="70" t="s">
        <v>4</v>
      </c>
      <c r="G1" s="158" t="s">
        <v>1772</v>
      </c>
      <c r="H1" s="159"/>
    </row>
    <row r="2" spans="1:12" s="1" customFormat="1" ht="13.5" customHeight="1" x14ac:dyDescent="0.3">
      <c r="B2" s="3"/>
      <c r="E2" s="2"/>
    </row>
    <row r="3" spans="1:12" s="1" customFormat="1" x14ac:dyDescent="0.3">
      <c r="B3" s="70" t="s">
        <v>6</v>
      </c>
      <c r="C3" s="160">
        <f>COUNTIF($C$9:$C$408,"&gt;0")</f>
        <v>20</v>
      </c>
      <c r="D3" s="160"/>
      <c r="E3" s="2"/>
      <c r="F3" s="90" t="s">
        <v>1</v>
      </c>
      <c r="G3" s="71">
        <f>SUM(C$9:C$408)</f>
        <v>340</v>
      </c>
      <c r="H3" s="72" t="s">
        <v>2</v>
      </c>
      <c r="J3" s="70" t="s">
        <v>7</v>
      </c>
      <c r="K3" s="73">
        <f>COUNT(C$9:C$408)</f>
        <v>20</v>
      </c>
      <c r="L3" s="72" t="s">
        <v>8</v>
      </c>
    </row>
    <row r="4" spans="1:12" s="1" customFormat="1" x14ac:dyDescent="0.3">
      <c r="B4" s="70" t="s">
        <v>9</v>
      </c>
      <c r="C4" s="160">
        <f>COUNTIF($D$9:$D$408,"&gt;0")</f>
        <v>21</v>
      </c>
      <c r="D4" s="160"/>
      <c r="E4" s="2"/>
      <c r="F4" s="90" t="s">
        <v>3</v>
      </c>
      <c r="G4" s="71">
        <f>SUM(D$9:D$408)</f>
        <v>253</v>
      </c>
      <c r="H4" s="72" t="s">
        <v>2</v>
      </c>
      <c r="J4" s="70" t="s">
        <v>10</v>
      </c>
      <c r="K4" s="73">
        <f>COUNT(D$9:D$408)</f>
        <v>21</v>
      </c>
      <c r="L4" s="72" t="s">
        <v>8</v>
      </c>
    </row>
    <row r="5" spans="1:12" s="1" customFormat="1" x14ac:dyDescent="0.3">
      <c r="B5" s="70" t="s">
        <v>11</v>
      </c>
      <c r="C5" s="160">
        <f>COUNTA($B$9:$B$408)-SUM($E$9:$E$408)</f>
        <v>24</v>
      </c>
      <c r="D5" s="160"/>
      <c r="E5" s="2"/>
      <c r="F5" s="90" t="s">
        <v>5</v>
      </c>
      <c r="G5" s="71">
        <f>SUM($G$3:$G$4)</f>
        <v>593</v>
      </c>
      <c r="H5" s="72" t="s">
        <v>2</v>
      </c>
      <c r="J5" s="70" t="s">
        <v>12</v>
      </c>
      <c r="K5" s="73">
        <f>COUNTA(B$9:B$408)</f>
        <v>26</v>
      </c>
      <c r="L5" s="72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2540</v>
      </c>
      <c r="C9" s="5"/>
      <c r="D9" s="5">
        <v>2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2541</v>
      </c>
      <c r="C10" s="5"/>
      <c r="D10" s="5"/>
      <c r="E10" s="201">
        <f t="shared" ref="E10:E73" si="1">IF(B10="",0,IF(COUNTBLANK(C10:D10)=2,1,0))</f>
        <v>1</v>
      </c>
    </row>
    <row r="11" spans="1:12" x14ac:dyDescent="0.3">
      <c r="A11" s="199">
        <f t="shared" si="0"/>
        <v>3</v>
      </c>
      <c r="B11" s="4" t="s">
        <v>2542</v>
      </c>
      <c r="C11" s="5">
        <v>28</v>
      </c>
      <c r="D11" s="5"/>
      <c r="E11" s="201">
        <f t="shared" si="1"/>
        <v>0</v>
      </c>
    </row>
    <row r="12" spans="1:12" x14ac:dyDescent="0.3">
      <c r="A12" s="199">
        <f t="shared" si="0"/>
        <v>4</v>
      </c>
      <c r="B12" s="4" t="s">
        <v>2543</v>
      </c>
      <c r="C12" s="5">
        <v>9</v>
      </c>
      <c r="D12" s="5">
        <v>3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2544</v>
      </c>
      <c r="C13" s="5"/>
      <c r="D13" s="5">
        <v>10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2545</v>
      </c>
      <c r="C14" s="5"/>
      <c r="D14" s="5"/>
      <c r="E14" s="201">
        <f t="shared" si="1"/>
        <v>1</v>
      </c>
    </row>
    <row r="15" spans="1:12" x14ac:dyDescent="0.3">
      <c r="A15" s="199">
        <f t="shared" si="0"/>
        <v>7</v>
      </c>
      <c r="B15" s="4" t="s">
        <v>2546</v>
      </c>
      <c r="C15" s="5">
        <v>16</v>
      </c>
      <c r="D15" s="5">
        <v>17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2547</v>
      </c>
      <c r="C16" s="5">
        <v>17</v>
      </c>
      <c r="D16" s="5">
        <v>18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2548</v>
      </c>
      <c r="C17" s="5">
        <v>19</v>
      </c>
      <c r="D17" s="5">
        <v>14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2549</v>
      </c>
      <c r="C18" s="5"/>
      <c r="D18" s="5">
        <v>15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2550</v>
      </c>
      <c r="C19" s="5">
        <v>30</v>
      </c>
      <c r="D19" s="5">
        <v>23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2551</v>
      </c>
      <c r="C20" s="5">
        <v>32</v>
      </c>
      <c r="D20" s="5">
        <v>22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2552</v>
      </c>
      <c r="C21" s="5">
        <v>11</v>
      </c>
      <c r="D21" s="5">
        <v>15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2553</v>
      </c>
      <c r="C22" s="5">
        <v>19</v>
      </c>
      <c r="D22" s="5">
        <v>15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2554</v>
      </c>
      <c r="C23" s="5">
        <v>18</v>
      </c>
      <c r="D23" s="5">
        <v>7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2555</v>
      </c>
      <c r="C24" s="5">
        <v>21</v>
      </c>
      <c r="D24" s="5">
        <v>25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2556</v>
      </c>
      <c r="C25" s="5"/>
      <c r="D25" s="5">
        <v>2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2557</v>
      </c>
      <c r="C26" s="5">
        <v>21</v>
      </c>
      <c r="D26" s="5">
        <v>13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2558</v>
      </c>
      <c r="C27" s="5">
        <v>17</v>
      </c>
      <c r="D27" s="5">
        <v>14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1115</v>
      </c>
      <c r="C28" s="5">
        <v>11</v>
      </c>
      <c r="D28" s="5"/>
      <c r="E28" s="201">
        <f t="shared" si="1"/>
        <v>0</v>
      </c>
    </row>
    <row r="29" spans="1:5" x14ac:dyDescent="0.3">
      <c r="A29" s="199">
        <f t="shared" si="0"/>
        <v>21</v>
      </c>
      <c r="B29" s="4" t="s">
        <v>2559</v>
      </c>
      <c r="C29" s="5">
        <v>22</v>
      </c>
      <c r="D29" s="5">
        <v>11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2560</v>
      </c>
      <c r="C30" s="5">
        <v>22</v>
      </c>
      <c r="D30" s="5">
        <v>9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2561</v>
      </c>
      <c r="C31" s="5">
        <v>13</v>
      </c>
      <c r="D31" s="5">
        <v>1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2562</v>
      </c>
      <c r="C32" s="5">
        <v>6</v>
      </c>
      <c r="D32" s="5">
        <v>6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2563</v>
      </c>
      <c r="C33" s="5">
        <v>7</v>
      </c>
      <c r="D33" s="5">
        <v>11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1774</v>
      </c>
      <c r="C34" s="5">
        <v>1</v>
      </c>
      <c r="D34" s="5"/>
      <c r="E34" s="201">
        <f t="shared" si="1"/>
        <v>0</v>
      </c>
    </row>
    <row r="35" spans="1:5" x14ac:dyDescent="0.3">
      <c r="A35" s="199">
        <f t="shared" si="0"/>
        <v>27</v>
      </c>
      <c r="B35" s="4"/>
      <c r="C35" s="5"/>
      <c r="D35" s="5"/>
      <c r="E35" s="201">
        <f t="shared" si="1"/>
        <v>0</v>
      </c>
    </row>
    <row r="36" spans="1:5" x14ac:dyDescent="0.3">
      <c r="A36" s="199">
        <f t="shared" si="0"/>
        <v>28</v>
      </c>
      <c r="B36" s="4"/>
      <c r="C36" s="5"/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/>
      <c r="C37" s="5"/>
      <c r="D37" s="5"/>
      <c r="E37" s="201">
        <f t="shared" si="1"/>
        <v>0</v>
      </c>
    </row>
    <row r="38" spans="1:5" x14ac:dyDescent="0.3">
      <c r="A38" s="199">
        <f t="shared" si="0"/>
        <v>30</v>
      </c>
      <c r="B38" s="4"/>
      <c r="C38" s="5"/>
      <c r="D38" s="5"/>
      <c r="E38" s="201">
        <f t="shared" si="1"/>
        <v>0</v>
      </c>
    </row>
    <row r="39" spans="1:5" x14ac:dyDescent="0.3">
      <c r="A39" s="199">
        <f t="shared" si="0"/>
        <v>31</v>
      </c>
      <c r="B39" s="4"/>
      <c r="C39" s="5"/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/>
      <c r="C40" s="5"/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/>
      <c r="C41" s="5"/>
      <c r="D41" s="5"/>
      <c r="E41" s="201">
        <f t="shared" si="1"/>
        <v>0</v>
      </c>
    </row>
    <row r="42" spans="1:5" x14ac:dyDescent="0.3">
      <c r="A42" s="199">
        <f t="shared" si="0"/>
        <v>34</v>
      </c>
      <c r="B42" s="4"/>
      <c r="C42" s="5"/>
      <c r="D42" s="5"/>
      <c r="E42" s="201">
        <f t="shared" si="1"/>
        <v>0</v>
      </c>
    </row>
    <row r="43" spans="1:5" x14ac:dyDescent="0.3">
      <c r="A43" s="199">
        <f t="shared" si="0"/>
        <v>35</v>
      </c>
      <c r="B43" s="4"/>
      <c r="C43" s="5"/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/>
      <c r="C44" s="5"/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/>
      <c r="C45" s="5"/>
      <c r="D45" s="5"/>
      <c r="E45" s="201">
        <f t="shared" si="1"/>
        <v>0</v>
      </c>
    </row>
    <row r="46" spans="1:5" x14ac:dyDescent="0.3">
      <c r="A46" s="199">
        <f t="shared" si="0"/>
        <v>38</v>
      </c>
      <c r="B46" s="4"/>
      <c r="C46" s="5"/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/>
      <c r="C47" s="5"/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147" priority="9">
      <formula>LEN(TRIM(G1))=0</formula>
    </cfRule>
  </conditionalFormatting>
  <conditionalFormatting sqref="C9:C208">
    <cfRule type="expression" dxfId="146" priority="2">
      <formula>IF(B9&lt;&gt;"",IF(C9="",TRUE,FALSE))</formula>
    </cfRule>
  </conditionalFormatting>
  <conditionalFormatting sqref="D9:D208">
    <cfRule type="expression" dxfId="145" priority="1">
      <formula>IF(B9&lt;&gt;"",IF(D9="",TRUE,FALSE))</formula>
    </cfRule>
  </conditionalFormatting>
  <conditionalFormatting sqref="A9:D208">
    <cfRule type="expression" dxfId="144" priority="3">
      <formula>IF($A9="",FALSE,IF(MOD(ROW(),2)=0,FALSE,TRUE))</formula>
    </cfRule>
  </conditionalFormatting>
  <dataValidations count="2">
    <dataValidation imeMode="on" allowBlank="1" showInputMessage="1" showErrorMessage="1" sqref="B9:B208 G1:H1" xr:uid="{00000000-0002-0000-1100-000000000000}"/>
    <dataValidation imeMode="off" allowBlank="1" showInputMessage="1" showErrorMessage="1" sqref="C9:D208" xr:uid="{00000000-0002-0000-11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CFF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70" t="s">
        <v>414</v>
      </c>
      <c r="C1" s="156" t="str">
        <f ca="1">RIGHT(CELL("filename",C1),LEN(CELL("filename",C1))-FIND("]",CELL("filename",C1)))</f>
        <v>石川</v>
      </c>
      <c r="D1" s="157"/>
      <c r="E1" s="2"/>
      <c r="F1" s="70" t="s">
        <v>4</v>
      </c>
      <c r="G1" s="148" t="s">
        <v>1899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70" t="s">
        <v>6</v>
      </c>
      <c r="C3" s="160">
        <f>COUNTIF($C$9:$C$408,"&gt;0")</f>
        <v>28</v>
      </c>
      <c r="D3" s="160"/>
      <c r="E3" s="2"/>
      <c r="F3" s="90" t="s">
        <v>1</v>
      </c>
      <c r="G3" s="71">
        <f>SUM(C$9:C$408)</f>
        <v>694</v>
      </c>
      <c r="H3" s="72" t="s">
        <v>2</v>
      </c>
      <c r="J3" s="70" t="s">
        <v>7</v>
      </c>
      <c r="K3" s="73">
        <f>COUNT(C$9:C$408)</f>
        <v>28</v>
      </c>
      <c r="L3" s="72" t="s">
        <v>8</v>
      </c>
    </row>
    <row r="4" spans="1:12" s="1" customFormat="1" x14ac:dyDescent="0.3">
      <c r="B4" s="70" t="s">
        <v>9</v>
      </c>
      <c r="C4" s="160">
        <f>COUNTIF($D$9:$D$408,"&gt;0")</f>
        <v>24</v>
      </c>
      <c r="D4" s="160"/>
      <c r="E4" s="2"/>
      <c r="F4" s="90" t="s">
        <v>3</v>
      </c>
      <c r="G4" s="71">
        <f>SUM(D$9:D$408)</f>
        <v>335</v>
      </c>
      <c r="H4" s="72" t="s">
        <v>2</v>
      </c>
      <c r="J4" s="70" t="s">
        <v>10</v>
      </c>
      <c r="K4" s="73">
        <f>COUNT(D$9:D$408)</f>
        <v>24</v>
      </c>
      <c r="L4" s="72" t="s">
        <v>8</v>
      </c>
    </row>
    <row r="5" spans="1:12" s="1" customFormat="1" x14ac:dyDescent="0.3">
      <c r="B5" s="70" t="s">
        <v>11</v>
      </c>
      <c r="C5" s="160">
        <f>COUNTA($B$9:$B$408)-SUM($E$9:$E$408)</f>
        <v>29</v>
      </c>
      <c r="D5" s="160"/>
      <c r="E5" s="2"/>
      <c r="F5" s="90" t="s">
        <v>5</v>
      </c>
      <c r="G5" s="71">
        <f>SUM($G$3:$G$4)</f>
        <v>1029</v>
      </c>
      <c r="H5" s="72" t="s">
        <v>2</v>
      </c>
      <c r="J5" s="70" t="s">
        <v>12</v>
      </c>
      <c r="K5" s="73">
        <f>COUNTA(B$9:B$408)</f>
        <v>30</v>
      </c>
      <c r="L5" s="72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2564</v>
      </c>
      <c r="C9" s="5"/>
      <c r="D9" s="5"/>
      <c r="E9" s="201">
        <f>IF(B9="",0,IF(COUNTBLANK(C9:D9)=2,1,0))</f>
        <v>1</v>
      </c>
    </row>
    <row r="10" spans="1:12" x14ac:dyDescent="0.3">
      <c r="A10" s="199">
        <f t="shared" ref="A10:A73" si="0">ROW(A10)-8</f>
        <v>2</v>
      </c>
      <c r="B10" s="4" t="s">
        <v>2565</v>
      </c>
      <c r="C10" s="5">
        <v>22</v>
      </c>
      <c r="D10" s="5">
        <v>6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2566</v>
      </c>
      <c r="C11" s="5">
        <v>22</v>
      </c>
      <c r="D11" s="5"/>
      <c r="E11" s="201">
        <f t="shared" si="1"/>
        <v>0</v>
      </c>
    </row>
    <row r="12" spans="1:12" x14ac:dyDescent="0.3">
      <c r="A12" s="199">
        <f t="shared" si="0"/>
        <v>4</v>
      </c>
      <c r="B12" s="4" t="s">
        <v>2567</v>
      </c>
      <c r="C12" s="5">
        <v>41</v>
      </c>
      <c r="D12" s="5">
        <v>16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2568</v>
      </c>
      <c r="C13" s="5">
        <v>41</v>
      </c>
      <c r="D13" s="5">
        <v>29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2569</v>
      </c>
      <c r="C14" s="5">
        <v>10</v>
      </c>
      <c r="D14" s="5"/>
      <c r="E14" s="201">
        <f t="shared" si="1"/>
        <v>0</v>
      </c>
    </row>
    <row r="15" spans="1:12" x14ac:dyDescent="0.3">
      <c r="A15" s="199">
        <f t="shared" si="0"/>
        <v>7</v>
      </c>
      <c r="B15" s="4" t="s">
        <v>2570</v>
      </c>
      <c r="C15" s="5">
        <v>12</v>
      </c>
      <c r="D15" s="5">
        <v>6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2571</v>
      </c>
      <c r="C16" s="5">
        <v>18</v>
      </c>
      <c r="D16" s="5">
        <v>10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2572</v>
      </c>
      <c r="C17" s="5">
        <v>45</v>
      </c>
      <c r="D17" s="5">
        <v>21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2573</v>
      </c>
      <c r="C18" s="5">
        <v>39</v>
      </c>
      <c r="D18" s="5">
        <v>26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2574</v>
      </c>
      <c r="C19" s="5">
        <v>42</v>
      </c>
      <c r="D19" s="5">
        <v>26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2575</v>
      </c>
      <c r="C20" s="5">
        <v>39</v>
      </c>
      <c r="D20" s="5">
        <v>22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2576</v>
      </c>
      <c r="C21" s="5">
        <v>16</v>
      </c>
      <c r="D21" s="5">
        <v>11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2577</v>
      </c>
      <c r="C22" s="5"/>
      <c r="D22" s="5">
        <v>15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2578</v>
      </c>
      <c r="C23" s="5">
        <v>11</v>
      </c>
      <c r="D23" s="5">
        <v>3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2579</v>
      </c>
      <c r="C24" s="5">
        <v>37</v>
      </c>
      <c r="D24" s="5">
        <v>3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2580</v>
      </c>
      <c r="C25" s="5">
        <v>32</v>
      </c>
      <c r="D25" s="5">
        <v>14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2581</v>
      </c>
      <c r="C26" s="5">
        <v>34</v>
      </c>
      <c r="D26" s="5">
        <v>36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2582</v>
      </c>
      <c r="C27" s="5">
        <v>10</v>
      </c>
      <c r="D27" s="5">
        <v>3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2583</v>
      </c>
      <c r="C28" s="5">
        <v>6</v>
      </c>
      <c r="D28" s="5">
        <v>2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2584</v>
      </c>
      <c r="C29" s="5">
        <v>38</v>
      </c>
      <c r="D29" s="5"/>
      <c r="E29" s="201">
        <f t="shared" si="1"/>
        <v>0</v>
      </c>
    </row>
    <row r="30" spans="1:5" x14ac:dyDescent="0.3">
      <c r="A30" s="199">
        <f t="shared" si="0"/>
        <v>22</v>
      </c>
      <c r="B30" s="4" t="s">
        <v>2585</v>
      </c>
      <c r="C30" s="5">
        <v>20</v>
      </c>
      <c r="D30" s="5">
        <v>4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2586</v>
      </c>
      <c r="C31" s="5">
        <v>33</v>
      </c>
      <c r="D31" s="5">
        <v>38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2587</v>
      </c>
      <c r="C32" s="5">
        <v>14</v>
      </c>
      <c r="D32" s="5">
        <v>15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2588</v>
      </c>
      <c r="C33" s="5">
        <v>19</v>
      </c>
      <c r="D33" s="5">
        <v>10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2589</v>
      </c>
      <c r="C34" s="5">
        <v>21</v>
      </c>
      <c r="D34" s="5">
        <v>2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1900</v>
      </c>
      <c r="C35" s="5">
        <v>10</v>
      </c>
      <c r="D35" s="5"/>
      <c r="E35" s="201">
        <f t="shared" si="1"/>
        <v>0</v>
      </c>
    </row>
    <row r="36" spans="1:5" x14ac:dyDescent="0.3">
      <c r="A36" s="199">
        <f t="shared" si="0"/>
        <v>28</v>
      </c>
      <c r="B36" s="4" t="s">
        <v>413</v>
      </c>
      <c r="C36" s="5">
        <v>39</v>
      </c>
      <c r="D36" s="5">
        <v>13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1901</v>
      </c>
      <c r="C37" s="5">
        <v>6</v>
      </c>
      <c r="D37" s="5"/>
      <c r="E37" s="201">
        <f t="shared" si="1"/>
        <v>0</v>
      </c>
    </row>
    <row r="38" spans="1:5" x14ac:dyDescent="0.3">
      <c r="A38" s="199">
        <f t="shared" si="0"/>
        <v>30</v>
      </c>
      <c r="B38" s="4" t="s">
        <v>1902</v>
      </c>
      <c r="C38" s="5">
        <v>17</v>
      </c>
      <c r="D38" s="5">
        <v>4</v>
      </c>
      <c r="E38" s="201">
        <f t="shared" si="1"/>
        <v>0</v>
      </c>
    </row>
    <row r="39" spans="1:5" x14ac:dyDescent="0.3">
      <c r="A39" s="199">
        <f t="shared" si="0"/>
        <v>31</v>
      </c>
      <c r="B39" s="4"/>
      <c r="C39" s="5"/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/>
      <c r="C40" s="5"/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/>
      <c r="C41" s="5"/>
      <c r="D41" s="5"/>
      <c r="E41" s="201">
        <f t="shared" si="1"/>
        <v>0</v>
      </c>
    </row>
    <row r="42" spans="1:5" x14ac:dyDescent="0.3">
      <c r="A42" s="199">
        <f t="shared" si="0"/>
        <v>34</v>
      </c>
      <c r="B42" s="4"/>
      <c r="C42" s="5"/>
      <c r="D42" s="5"/>
      <c r="E42" s="201">
        <f t="shared" si="1"/>
        <v>0</v>
      </c>
    </row>
    <row r="43" spans="1:5" x14ac:dyDescent="0.3">
      <c r="A43" s="199">
        <f t="shared" si="0"/>
        <v>35</v>
      </c>
      <c r="B43" s="4"/>
      <c r="C43" s="5"/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/>
      <c r="C44" s="5"/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/>
      <c r="C45" s="5"/>
      <c r="D45" s="5"/>
      <c r="E45" s="201">
        <f t="shared" si="1"/>
        <v>0</v>
      </c>
    </row>
    <row r="46" spans="1:5" x14ac:dyDescent="0.3">
      <c r="A46" s="199">
        <f t="shared" si="0"/>
        <v>38</v>
      </c>
      <c r="B46" s="4"/>
      <c r="C46" s="5"/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/>
      <c r="C47" s="5"/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143" priority="6">
      <formula>LEN(TRIM(G1))=0</formula>
    </cfRule>
  </conditionalFormatting>
  <conditionalFormatting sqref="C9:C208">
    <cfRule type="expression" dxfId="142" priority="2">
      <formula>IF(B9&lt;&gt;"",IF(C9="",TRUE,FALSE))</formula>
    </cfRule>
  </conditionalFormatting>
  <conditionalFormatting sqref="D9:D208">
    <cfRule type="expression" dxfId="141" priority="1">
      <formula>IF(B9&lt;&gt;"",IF(D9="",TRUE,FALSE))</formula>
    </cfRule>
  </conditionalFormatting>
  <conditionalFormatting sqref="A9:D208">
    <cfRule type="expression" dxfId="140" priority="3">
      <formula>IF($A9="",FALSE,IF(MOD(ROW(),2)=0,FALSE,TRUE))</formula>
    </cfRule>
  </conditionalFormatting>
  <dataValidations count="2">
    <dataValidation imeMode="on" allowBlank="1" showInputMessage="1" showErrorMessage="1" sqref="B9:B208 G1:H1" xr:uid="{00000000-0002-0000-1200-000000000000}"/>
    <dataValidation imeMode="off" allowBlank="1" showInputMessage="1" showErrorMessage="1" sqref="C9:D208" xr:uid="{00000000-0002-0000-12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334"/>
  <sheetViews>
    <sheetView showGridLines="0" view="pageBreakPreview" zoomScaleNormal="85" zoomScaleSheetLayoutView="100" workbookViewId="0">
      <selection activeCell="B3" sqref="B3"/>
    </sheetView>
  </sheetViews>
  <sheetFormatPr defaultColWidth="8.90625" defaultRowHeight="15" x14ac:dyDescent="0.3"/>
  <cols>
    <col min="1" max="2" width="5.54296875" style="9" customWidth="1"/>
    <col min="3" max="3" width="11.90625" style="9" customWidth="1"/>
    <col min="4" max="4" width="9.81640625" style="9" customWidth="1"/>
    <col min="5" max="6" width="4.08984375" style="9" customWidth="1"/>
    <col min="7" max="7" width="11.90625" style="9" customWidth="1"/>
    <col min="8" max="8" width="9.81640625" style="9" customWidth="1"/>
    <col min="9" max="9" width="4.08984375" style="9" customWidth="1"/>
    <col min="10" max="16384" width="8.90625" style="9"/>
  </cols>
  <sheetData>
    <row r="1" spans="1:9" ht="22.8" x14ac:dyDescent="0.3">
      <c r="A1" s="96">
        <v>2019</v>
      </c>
      <c r="B1" s="96"/>
      <c r="C1" s="7" t="s">
        <v>917</v>
      </c>
      <c r="D1" s="8"/>
      <c r="E1" s="8"/>
      <c r="F1" s="8"/>
      <c r="G1" s="8"/>
      <c r="H1" s="8"/>
      <c r="I1" s="8"/>
    </row>
    <row r="2" spans="1:9" ht="18.600000000000001" x14ac:dyDescent="0.3">
      <c r="B2" s="10"/>
      <c r="C2" s="11"/>
      <c r="I2" s="12" t="str">
        <f ca="1">TEXT(TODAY(),"yyyy")&amp;"年 "&amp;TEXT(TODAY(),"mm")&amp;"月"&amp;" 時点"</f>
        <v>2020年 03月 時点</v>
      </c>
    </row>
    <row r="4" spans="1:9" ht="17.25" customHeight="1" x14ac:dyDescent="0.3">
      <c r="A4" s="133" t="s">
        <v>919</v>
      </c>
      <c r="B4" s="133"/>
      <c r="C4" s="13" t="s">
        <v>77</v>
      </c>
      <c r="D4" s="14">
        <f ca="1">SUMIFS(D$8:D$42,C$8:C$42,C4)</f>
        <v>3078</v>
      </c>
      <c r="E4" s="15" t="s">
        <v>78</v>
      </c>
      <c r="G4" s="13" t="s">
        <v>73</v>
      </c>
      <c r="H4" s="14">
        <f ca="1">SUMIFS(H$8:H$42,G$8:G$42,G4)</f>
        <v>0</v>
      </c>
      <c r="I4" s="15" t="s">
        <v>81</v>
      </c>
    </row>
    <row r="5" spans="1:9" ht="17.25" customHeight="1" x14ac:dyDescent="0.3">
      <c r="B5" s="16"/>
      <c r="C5" s="17" t="s">
        <v>79</v>
      </c>
      <c r="D5" s="18">
        <f t="shared" ref="D5:D6" ca="1" si="0">SUMIFS(D$8:D$42,C$8:C$42,C5)</f>
        <v>0</v>
      </c>
      <c r="E5" s="19" t="s">
        <v>78</v>
      </c>
      <c r="G5" s="17" t="s">
        <v>74</v>
      </c>
      <c r="H5" s="18">
        <f ca="1">SUMIFS(H$8:H$42,G$8:G$42,G5)</f>
        <v>0</v>
      </c>
      <c r="I5" s="19" t="s">
        <v>81</v>
      </c>
    </row>
    <row r="6" spans="1:9" ht="17.25" customHeight="1" x14ac:dyDescent="0.3">
      <c r="B6" s="16"/>
      <c r="C6" s="20" t="s">
        <v>75</v>
      </c>
      <c r="D6" s="21">
        <f t="shared" ca="1" si="0"/>
        <v>0</v>
      </c>
      <c r="E6" s="22" t="s">
        <v>78</v>
      </c>
      <c r="G6" s="20" t="s">
        <v>76</v>
      </c>
      <c r="H6" s="21">
        <f ca="1">SUMIFS(H$8:H$42,G$8:G$42,G6)</f>
        <v>52654</v>
      </c>
      <c r="I6" s="22" t="s">
        <v>81</v>
      </c>
    </row>
    <row r="7" spans="1:9" ht="17.25" customHeight="1" x14ac:dyDescent="0.3">
      <c r="B7" s="16"/>
      <c r="C7" s="23"/>
      <c r="G7" s="23"/>
    </row>
    <row r="8" spans="1:9" ht="17.25" customHeight="1" x14ac:dyDescent="0.3">
      <c r="A8" s="134" t="s">
        <v>918</v>
      </c>
      <c r="B8" s="134"/>
      <c r="C8" s="13" t="s">
        <v>77</v>
      </c>
      <c r="D8" s="14">
        <f ca="1">SUMIFS($D$46:$D$328,$A$46:$A$328,A8,$C$46:$C$328,C8)</f>
        <v>146</v>
      </c>
      <c r="E8" s="15" t="s">
        <v>78</v>
      </c>
      <c r="G8" s="13" t="s">
        <v>73</v>
      </c>
      <c r="H8" s="14">
        <f ca="1">SUMIFS($H$46:$H$328,$A$46:$A$328,A8,$G$46:$G$328,G8)</f>
        <v>0</v>
      </c>
      <c r="I8" s="15" t="s">
        <v>81</v>
      </c>
    </row>
    <row r="9" spans="1:9" ht="17.25" customHeight="1" x14ac:dyDescent="0.3">
      <c r="B9" s="16"/>
      <c r="C9" s="17" t="s">
        <v>79</v>
      </c>
      <c r="D9" s="18">
        <f ca="1">SUMIFS($D$46:$D$328,$A$46:$A$328,A8,$C$46:$C$328,C9)</f>
        <v>0</v>
      </c>
      <c r="E9" s="19" t="s">
        <v>78</v>
      </c>
      <c r="G9" s="17" t="s">
        <v>74</v>
      </c>
      <c r="H9" s="18">
        <f ca="1">SUMIFS($H$46:$H$328,$A$46:$A$328,A8,$G$46:$G$328,G9)</f>
        <v>0</v>
      </c>
      <c r="I9" s="19" t="s">
        <v>81</v>
      </c>
    </row>
    <row r="10" spans="1:9" ht="17.25" customHeight="1" x14ac:dyDescent="0.3">
      <c r="B10" s="16"/>
      <c r="C10" s="20" t="s">
        <v>75</v>
      </c>
      <c r="D10" s="21">
        <f ca="1">SUMIFS($D$46:$D$328,$A$46:$A$328,A8,$C$46:$C$328,C10)</f>
        <v>0</v>
      </c>
      <c r="E10" s="22" t="s">
        <v>78</v>
      </c>
      <c r="G10" s="20" t="s">
        <v>76</v>
      </c>
      <c r="H10" s="21">
        <f ca="1">SUMIFS($H$46:$H$328,$A$46:$A$328,A8,$G$46:$G$328,G10)</f>
        <v>1601</v>
      </c>
      <c r="I10" s="22" t="s">
        <v>81</v>
      </c>
    </row>
    <row r="11" spans="1:9" ht="17.25" customHeight="1" x14ac:dyDescent="0.3">
      <c r="B11" s="16"/>
    </row>
    <row r="12" spans="1:9" ht="17.25" customHeight="1" x14ac:dyDescent="0.3">
      <c r="A12" s="135" t="s">
        <v>80</v>
      </c>
      <c r="B12" s="135"/>
      <c r="C12" s="13" t="s">
        <v>77</v>
      </c>
      <c r="D12" s="14">
        <f ca="1">SUMIFS($D$46:$D$328,$A$46:$A$328,A12,$C$46:$C$328,C12)</f>
        <v>181</v>
      </c>
      <c r="E12" s="15" t="s">
        <v>78</v>
      </c>
      <c r="G12" s="13" t="s">
        <v>73</v>
      </c>
      <c r="H12" s="14">
        <f ca="1">SUMIFS($H$46:$H$328,$A$46:$A$328,A12,$G$46:$G$328,G12)</f>
        <v>0</v>
      </c>
      <c r="I12" s="15" t="s">
        <v>81</v>
      </c>
    </row>
    <row r="13" spans="1:9" ht="17.25" customHeight="1" x14ac:dyDescent="0.3">
      <c r="B13" s="16"/>
      <c r="C13" s="17" t="s">
        <v>79</v>
      </c>
      <c r="D13" s="18">
        <f ca="1">SUMIFS($D$46:$D$328,$A$46:$A$328,A12,$C$46:$C$328,C13)</f>
        <v>0</v>
      </c>
      <c r="E13" s="19" t="s">
        <v>78</v>
      </c>
      <c r="G13" s="17" t="s">
        <v>74</v>
      </c>
      <c r="H13" s="18">
        <f ca="1">SUMIFS($H$46:$H$328,$A$46:$A$328,A12,$G$46:$G$328,G13)</f>
        <v>0</v>
      </c>
      <c r="I13" s="19" t="s">
        <v>81</v>
      </c>
    </row>
    <row r="14" spans="1:9" ht="17.25" customHeight="1" x14ac:dyDescent="0.3">
      <c r="B14" s="16"/>
      <c r="C14" s="20" t="s">
        <v>75</v>
      </c>
      <c r="D14" s="21">
        <f ca="1">SUMIFS($D$46:$D$328,$A$46:$A$328,A12,$C$46:$C$328,C14)</f>
        <v>0</v>
      </c>
      <c r="E14" s="22" t="s">
        <v>78</v>
      </c>
      <c r="G14" s="20" t="s">
        <v>76</v>
      </c>
      <c r="H14" s="21">
        <f ca="1">SUMIFS($H$46:$H$328,$A$46:$A$328,A12,$G$46:$G$328,G14)</f>
        <v>2318</v>
      </c>
      <c r="I14" s="22" t="s">
        <v>81</v>
      </c>
    </row>
    <row r="15" spans="1:9" ht="17.25" customHeight="1" x14ac:dyDescent="0.3">
      <c r="B15" s="16"/>
    </row>
    <row r="16" spans="1:9" ht="17.25" customHeight="1" x14ac:dyDescent="0.3">
      <c r="A16" s="136" t="s">
        <v>158</v>
      </c>
      <c r="B16" s="136"/>
      <c r="C16" s="13" t="s">
        <v>77</v>
      </c>
      <c r="D16" s="14">
        <f ca="1">SUMIFS($D$46:$D$328,$A$46:$A$328,A16,$C$46:$C$328,C16)</f>
        <v>1058</v>
      </c>
      <c r="E16" s="15" t="s">
        <v>78</v>
      </c>
      <c r="G16" s="13" t="s">
        <v>73</v>
      </c>
      <c r="H16" s="14">
        <f ca="1">SUMIFS($H$46:$H$328,$A$46:$A$328,A16,$G$46:$G$328,G16)</f>
        <v>0</v>
      </c>
      <c r="I16" s="15" t="s">
        <v>81</v>
      </c>
    </row>
    <row r="17" spans="1:9" ht="17.25" customHeight="1" x14ac:dyDescent="0.3">
      <c r="B17" s="16"/>
      <c r="C17" s="17" t="s">
        <v>79</v>
      </c>
      <c r="D17" s="18">
        <f ca="1">SUMIFS($D$46:$D$328,$A$46:$A$328,A16,$C$46:$C$328,C17)</f>
        <v>0</v>
      </c>
      <c r="E17" s="19" t="s">
        <v>78</v>
      </c>
      <c r="G17" s="17" t="s">
        <v>74</v>
      </c>
      <c r="H17" s="18">
        <f ca="1">SUMIFS($H$46:$H$328,$A$46:$A$328,A16,$G$46:$G$328,G17)</f>
        <v>0</v>
      </c>
      <c r="I17" s="19" t="s">
        <v>81</v>
      </c>
    </row>
    <row r="18" spans="1:9" ht="17.25" customHeight="1" x14ac:dyDescent="0.3">
      <c r="B18" s="16"/>
      <c r="C18" s="20" t="s">
        <v>75</v>
      </c>
      <c r="D18" s="21">
        <f ca="1">SUMIFS($D$46:$D$328,$A$46:$A$328,A16,$C$46:$C$328,C18)</f>
        <v>0</v>
      </c>
      <c r="E18" s="22" t="s">
        <v>78</v>
      </c>
      <c r="G18" s="20" t="s">
        <v>76</v>
      </c>
      <c r="H18" s="21">
        <f ca="1">SUMIFS($H$46:$H$328,$A$46:$A$328,A16,$G$46:$G$328,G18)</f>
        <v>18584</v>
      </c>
      <c r="I18" s="22" t="s">
        <v>81</v>
      </c>
    </row>
    <row r="19" spans="1:9" ht="17.25" customHeight="1" x14ac:dyDescent="0.3">
      <c r="B19" s="16"/>
    </row>
    <row r="20" spans="1:9" ht="17.25" customHeight="1" x14ac:dyDescent="0.3">
      <c r="A20" s="142" t="s">
        <v>412</v>
      </c>
      <c r="B20" s="142"/>
      <c r="C20" s="13" t="s">
        <v>77</v>
      </c>
      <c r="D20" s="14">
        <f ca="1">SUMIFS($D$46:$D$328,$A$46:$A$328,A20,$C$46:$C$328,C20)</f>
        <v>197</v>
      </c>
      <c r="E20" s="15" t="s">
        <v>78</v>
      </c>
      <c r="G20" s="13" t="s">
        <v>73</v>
      </c>
      <c r="H20" s="14">
        <f ca="1">SUMIFS($H$46:$H$328,$A$46:$A$328,A20,$G$46:$G$328,G20)</f>
        <v>0</v>
      </c>
      <c r="I20" s="15" t="s">
        <v>81</v>
      </c>
    </row>
    <row r="21" spans="1:9" ht="17.25" customHeight="1" x14ac:dyDescent="0.3">
      <c r="B21" s="16"/>
      <c r="C21" s="17" t="s">
        <v>79</v>
      </c>
      <c r="D21" s="18">
        <f ca="1">SUMIFS($D$46:$D$328,$A$46:$A$328,A20,$C$46:$C$328,C21)</f>
        <v>0</v>
      </c>
      <c r="E21" s="19" t="s">
        <v>78</v>
      </c>
      <c r="G21" s="17" t="s">
        <v>74</v>
      </c>
      <c r="H21" s="18">
        <f ca="1">SUMIFS($H$46:$H$328,$A$46:$A$328,A20,$G$46:$G$328,G21)</f>
        <v>0</v>
      </c>
      <c r="I21" s="19" t="s">
        <v>81</v>
      </c>
    </row>
    <row r="22" spans="1:9" ht="17.25" customHeight="1" x14ac:dyDescent="0.3">
      <c r="B22" s="16"/>
      <c r="C22" s="20" t="s">
        <v>75</v>
      </c>
      <c r="D22" s="21">
        <f ca="1">SUMIFS($D$46:$D$328,$A$46:$A$328,A20,$C$46:$C$328,C22)</f>
        <v>0</v>
      </c>
      <c r="E22" s="22" t="s">
        <v>78</v>
      </c>
      <c r="G22" s="20" t="s">
        <v>76</v>
      </c>
      <c r="H22" s="21">
        <f ca="1">SUMIFS($H$46:$H$328,$A$46:$A$328,A20,$G$46:$G$328,G22)</f>
        <v>3113</v>
      </c>
      <c r="I22" s="22" t="s">
        <v>81</v>
      </c>
    </row>
    <row r="23" spans="1:9" ht="17.25" customHeight="1" x14ac:dyDescent="0.3">
      <c r="B23" s="16"/>
    </row>
    <row r="24" spans="1:9" ht="17.25" customHeight="1" x14ac:dyDescent="0.3">
      <c r="A24" s="141" t="s">
        <v>456</v>
      </c>
      <c r="B24" s="141"/>
      <c r="C24" s="13" t="s">
        <v>77</v>
      </c>
      <c r="D24" s="14">
        <f ca="1">SUMIFS($D$46:$D$328,$A$46:$A$328,A24,$C$46:$C$328,C24)</f>
        <v>362</v>
      </c>
      <c r="E24" s="15" t="s">
        <v>78</v>
      </c>
      <c r="G24" s="13" t="s">
        <v>73</v>
      </c>
      <c r="H24" s="14">
        <f ca="1">SUMIFS($H$46:$H$328,$A$46:$A$328,A24,$G$46:$G$328,G24)</f>
        <v>0</v>
      </c>
      <c r="I24" s="15" t="s">
        <v>81</v>
      </c>
    </row>
    <row r="25" spans="1:9" ht="17.25" customHeight="1" x14ac:dyDescent="0.3">
      <c r="B25" s="16"/>
      <c r="C25" s="17" t="s">
        <v>79</v>
      </c>
      <c r="D25" s="18">
        <f ca="1">SUMIFS($D$46:$D$328,$A$46:$A$328,A24,$C$46:$C$328,C25)</f>
        <v>0</v>
      </c>
      <c r="E25" s="19" t="s">
        <v>78</v>
      </c>
      <c r="G25" s="17" t="s">
        <v>74</v>
      </c>
      <c r="H25" s="18">
        <f ca="1">SUMIFS($H$46:$H$328,$A$46:$A$328,A24,$G$46:$G$328,G25)</f>
        <v>0</v>
      </c>
      <c r="I25" s="19" t="s">
        <v>81</v>
      </c>
    </row>
    <row r="26" spans="1:9" ht="17.25" customHeight="1" x14ac:dyDescent="0.3">
      <c r="B26" s="16"/>
      <c r="C26" s="20" t="s">
        <v>75</v>
      </c>
      <c r="D26" s="21">
        <f ca="1">SUMIFS($D$46:$D$328,$A$46:$A$328,A24,$C$46:$C$328,C26)</f>
        <v>0</v>
      </c>
      <c r="E26" s="22" t="s">
        <v>78</v>
      </c>
      <c r="G26" s="20" t="s">
        <v>76</v>
      </c>
      <c r="H26" s="21">
        <f ca="1">SUMIFS($H$46:$H$328,$A$46:$A$328,A24,$G$46:$G$328,G26)</f>
        <v>8657</v>
      </c>
      <c r="I26" s="22" t="s">
        <v>81</v>
      </c>
    </row>
    <row r="27" spans="1:9" ht="17.25" customHeight="1" x14ac:dyDescent="0.3">
      <c r="B27" s="16"/>
    </row>
    <row r="28" spans="1:9" ht="17.25" customHeight="1" x14ac:dyDescent="0.3">
      <c r="A28" s="140" t="s">
        <v>606</v>
      </c>
      <c r="B28" s="140"/>
      <c r="C28" s="13" t="s">
        <v>77</v>
      </c>
      <c r="D28" s="14">
        <f ca="1">SUMIFS($D$46:$D$328,$A$46:$A$328,A28,$C$46:$C$328,C28)</f>
        <v>466</v>
      </c>
      <c r="E28" s="15" t="s">
        <v>78</v>
      </c>
      <c r="G28" s="13" t="s">
        <v>73</v>
      </c>
      <c r="H28" s="14">
        <f ca="1">SUMIFS($H$46:$H$328,$A$46:$A$328,A28,$G$46:$G$328,G28)</f>
        <v>0</v>
      </c>
      <c r="I28" s="15" t="s">
        <v>81</v>
      </c>
    </row>
    <row r="29" spans="1:9" ht="17.25" customHeight="1" x14ac:dyDescent="0.3">
      <c r="B29" s="16"/>
      <c r="C29" s="17" t="s">
        <v>79</v>
      </c>
      <c r="D29" s="18">
        <f ca="1">SUMIFS($D$46:$D$328,$A$46:$A$328,A28,$C$46:$C$328,C29)</f>
        <v>0</v>
      </c>
      <c r="E29" s="19" t="s">
        <v>78</v>
      </c>
      <c r="G29" s="17" t="s">
        <v>74</v>
      </c>
      <c r="H29" s="18">
        <f ca="1">SUMIFS($H$46:$H$328,$A$46:$A$328,A28,$G$46:$G$328,G29)</f>
        <v>0</v>
      </c>
      <c r="I29" s="19" t="s">
        <v>81</v>
      </c>
    </row>
    <row r="30" spans="1:9" ht="17.25" customHeight="1" x14ac:dyDescent="0.3">
      <c r="B30" s="16"/>
      <c r="C30" s="20" t="s">
        <v>75</v>
      </c>
      <c r="D30" s="21">
        <f ca="1">SUMIFS($D$46:$D$328,$A$46:$A$328,A28,$C$46:$C$328,C30)</f>
        <v>0</v>
      </c>
      <c r="E30" s="22" t="s">
        <v>78</v>
      </c>
      <c r="G30" s="20" t="s">
        <v>76</v>
      </c>
      <c r="H30" s="21">
        <f ca="1">SUMIFS($H$46:$H$328,$A$46:$A$328,A28,$G$46:$G$328,G30)</f>
        <v>8554</v>
      </c>
      <c r="I30" s="22" t="s">
        <v>81</v>
      </c>
    </row>
    <row r="31" spans="1:9" ht="17.25" customHeight="1" x14ac:dyDescent="0.3">
      <c r="B31" s="16"/>
    </row>
    <row r="32" spans="1:9" ht="17.25" customHeight="1" x14ac:dyDescent="0.3">
      <c r="A32" s="139" t="s">
        <v>756</v>
      </c>
      <c r="B32" s="139"/>
      <c r="C32" s="13" t="s">
        <v>77</v>
      </c>
      <c r="D32" s="14">
        <f ca="1">SUMIFS($D$46:$D$328,$A$46:$A$328,A32,$C$46:$C$328,C32)</f>
        <v>175</v>
      </c>
      <c r="E32" s="15" t="s">
        <v>78</v>
      </c>
      <c r="G32" s="13" t="s">
        <v>73</v>
      </c>
      <c r="H32" s="14">
        <f ca="1">SUMIFS($H$46:$H$328,$A$46:$A$328,A32,$G$46:$G$328,G32)</f>
        <v>0</v>
      </c>
      <c r="I32" s="15" t="s">
        <v>81</v>
      </c>
    </row>
    <row r="33" spans="1:9" ht="17.25" customHeight="1" x14ac:dyDescent="0.3">
      <c r="B33" s="16"/>
      <c r="C33" s="17" t="s">
        <v>79</v>
      </c>
      <c r="D33" s="18">
        <f ca="1">SUMIFS($D$46:$D$328,$A$46:$A$328,A32,$C$46:$C$328,C33)</f>
        <v>0</v>
      </c>
      <c r="E33" s="19" t="s">
        <v>78</v>
      </c>
      <c r="G33" s="17" t="s">
        <v>74</v>
      </c>
      <c r="H33" s="18">
        <f ca="1">SUMIFS($H$46:$H$328,$A$46:$A$328,A32,$G$46:$G$328,G33)</f>
        <v>0</v>
      </c>
      <c r="I33" s="19" t="s">
        <v>81</v>
      </c>
    </row>
    <row r="34" spans="1:9" ht="17.25" customHeight="1" x14ac:dyDescent="0.3">
      <c r="B34" s="16"/>
      <c r="C34" s="20" t="s">
        <v>75</v>
      </c>
      <c r="D34" s="21">
        <f ca="1">SUMIFS($D$46:$D$328,$A$46:$A$328,A32,$C$46:$C$328,C34)</f>
        <v>0</v>
      </c>
      <c r="E34" s="22" t="s">
        <v>78</v>
      </c>
      <c r="G34" s="20" t="s">
        <v>76</v>
      </c>
      <c r="H34" s="21">
        <f ca="1">SUMIFS($H$46:$H$328,$A$46:$A$328,A32,$G$46:$G$328,G34)</f>
        <v>2977</v>
      </c>
      <c r="I34" s="22" t="s">
        <v>81</v>
      </c>
    </row>
    <row r="35" spans="1:9" ht="17.25" customHeight="1" x14ac:dyDescent="0.3">
      <c r="B35" s="16"/>
    </row>
    <row r="36" spans="1:9" ht="17.25" customHeight="1" x14ac:dyDescent="0.3">
      <c r="A36" s="138" t="s">
        <v>807</v>
      </c>
      <c r="B36" s="138"/>
      <c r="C36" s="13" t="s">
        <v>77</v>
      </c>
      <c r="D36" s="14">
        <f ca="1">SUMIFS($D$46:$D$328,$A$46:$A$328,A36,$C$46:$C$328,C36)</f>
        <v>115</v>
      </c>
      <c r="E36" s="15" t="s">
        <v>78</v>
      </c>
      <c r="G36" s="13" t="s">
        <v>73</v>
      </c>
      <c r="H36" s="14">
        <f ca="1">SUMIFS($H$46:$H$328,$A$46:$A$328,A36,$G$46:$G$328,G36)</f>
        <v>0</v>
      </c>
      <c r="I36" s="15" t="s">
        <v>81</v>
      </c>
    </row>
    <row r="37" spans="1:9" ht="17.25" customHeight="1" x14ac:dyDescent="0.3">
      <c r="B37" s="16"/>
      <c r="C37" s="17" t="s">
        <v>79</v>
      </c>
      <c r="D37" s="18">
        <f ca="1">SUMIFS($D$46:$D$328,$A$46:$A$328,A36,$C$46:$C$328,C37)</f>
        <v>0</v>
      </c>
      <c r="E37" s="19" t="s">
        <v>78</v>
      </c>
      <c r="G37" s="17" t="s">
        <v>74</v>
      </c>
      <c r="H37" s="18">
        <f ca="1">SUMIFS($H$46:$H$328,$A$46:$A$328,A36,$G$46:$G$328,G37)</f>
        <v>0</v>
      </c>
      <c r="I37" s="19" t="s">
        <v>81</v>
      </c>
    </row>
    <row r="38" spans="1:9" ht="17.25" customHeight="1" x14ac:dyDescent="0.3">
      <c r="B38" s="16"/>
      <c r="C38" s="20" t="s">
        <v>75</v>
      </c>
      <c r="D38" s="21">
        <f ca="1">SUMIFS($D$46:$D$328,$A$46:$A$328,A36,$C$46:$C$328,C38)</f>
        <v>0</v>
      </c>
      <c r="E38" s="22" t="s">
        <v>78</v>
      </c>
      <c r="G38" s="20" t="s">
        <v>76</v>
      </c>
      <c r="H38" s="21">
        <f ca="1">SUMIFS($H$46:$H$328,$A$46:$A$328,A36,$G$46:$G$328,G38)</f>
        <v>1493</v>
      </c>
      <c r="I38" s="22" t="s">
        <v>81</v>
      </c>
    </row>
    <row r="39" spans="1:9" ht="17.25" customHeight="1" x14ac:dyDescent="0.3">
      <c r="B39" s="16"/>
    </row>
    <row r="40" spans="1:9" ht="17.25" customHeight="1" x14ac:dyDescent="0.3">
      <c r="A40" s="137" t="s">
        <v>854</v>
      </c>
      <c r="B40" s="137"/>
      <c r="C40" s="13" t="s">
        <v>77</v>
      </c>
      <c r="D40" s="14">
        <f ca="1">SUMIFS($D$46:$D$328,$A$46:$A$328,A40,$C$46:$C$328,C40)</f>
        <v>378</v>
      </c>
      <c r="E40" s="15" t="s">
        <v>78</v>
      </c>
      <c r="G40" s="13" t="s">
        <v>73</v>
      </c>
      <c r="H40" s="14">
        <f ca="1">SUMIFS($H$46:$H$328,$A$46:$A$328,A40,$G$46:$G$328,G40)</f>
        <v>0</v>
      </c>
      <c r="I40" s="15" t="s">
        <v>81</v>
      </c>
    </row>
    <row r="41" spans="1:9" ht="17.25" customHeight="1" x14ac:dyDescent="0.3">
      <c r="C41" s="17" t="s">
        <v>79</v>
      </c>
      <c r="D41" s="18">
        <f ca="1">SUMIFS($D$46:$D$328,$A$46:$A$328,A40,$C$46:$C$328,C41)</f>
        <v>0</v>
      </c>
      <c r="E41" s="19" t="s">
        <v>78</v>
      </c>
      <c r="G41" s="17" t="s">
        <v>74</v>
      </c>
      <c r="H41" s="18">
        <f ca="1">SUMIFS($H$46:$H$328,$A$46:$A$328,A40,$G$46:$G$328,G41)</f>
        <v>0</v>
      </c>
      <c r="I41" s="19" t="s">
        <v>81</v>
      </c>
    </row>
    <row r="42" spans="1:9" ht="17.25" customHeight="1" x14ac:dyDescent="0.3">
      <c r="C42" s="20" t="s">
        <v>75</v>
      </c>
      <c r="D42" s="21">
        <f ca="1">SUMIFS($D$46:$D$328,$A$46:$A$328,A40,$C$46:$C$328,C42)</f>
        <v>0</v>
      </c>
      <c r="E42" s="22" t="s">
        <v>78</v>
      </c>
      <c r="G42" s="20" t="s">
        <v>76</v>
      </c>
      <c r="H42" s="21">
        <f ca="1">SUMIFS($H$46:$H$328,$A$46:$A$328,A40,$G$46:$G$328,G42)</f>
        <v>5357</v>
      </c>
      <c r="I42" s="22" t="s">
        <v>81</v>
      </c>
    </row>
    <row r="43" spans="1:9" s="24" customFormat="1" x14ac:dyDescent="0.3">
      <c r="C43" s="25"/>
      <c r="D43" s="26"/>
      <c r="E43" s="27"/>
      <c r="G43" s="25"/>
      <c r="H43" s="26"/>
      <c r="I43" s="27"/>
    </row>
    <row r="44" spans="1:9" s="24" customFormat="1" x14ac:dyDescent="0.3">
      <c r="C44" s="25"/>
      <c r="D44" s="26"/>
      <c r="E44" s="27"/>
      <c r="G44" s="25"/>
      <c r="H44" s="26"/>
      <c r="I44" s="27"/>
    </row>
    <row r="45" spans="1:9" ht="15.6" thickBot="1" x14ac:dyDescent="0.35">
      <c r="B45" s="28"/>
    </row>
    <row r="46" spans="1:9" ht="15.6" thickBot="1" x14ac:dyDescent="0.35">
      <c r="B46" s="28"/>
      <c r="C46" s="29" t="s">
        <v>1183</v>
      </c>
      <c r="D46" s="127" t="s">
        <v>1182</v>
      </c>
      <c r="E46" s="128"/>
      <c r="F46" s="30" t="s">
        <v>1184</v>
      </c>
      <c r="G46" s="31"/>
      <c r="H46" s="125" t="s">
        <v>1182</v>
      </c>
      <c r="I46" s="126"/>
    </row>
    <row r="47" spans="1:9" ht="11.25" customHeight="1" thickBot="1" x14ac:dyDescent="0.35">
      <c r="B47" s="28"/>
      <c r="D47" s="16"/>
      <c r="F47" s="32"/>
      <c r="H47" s="16"/>
    </row>
    <row r="48" spans="1:9" ht="16.5" customHeight="1" x14ac:dyDescent="0.3">
      <c r="A48" s="33" t="str">
        <f>D46</f>
        <v>北海道</v>
      </c>
      <c r="B48" s="33" t="str">
        <f>H46</f>
        <v>北海道</v>
      </c>
      <c r="C48" s="34" t="s">
        <v>77</v>
      </c>
      <c r="D48" s="35">
        <f ca="1">INDIRECT(B48&amp;"!C5")</f>
        <v>146</v>
      </c>
      <c r="E48" s="36" t="s">
        <v>1220</v>
      </c>
      <c r="F48" s="32"/>
      <c r="G48" s="34" t="s">
        <v>73</v>
      </c>
      <c r="H48" s="35" t="str">
        <f ca="1">INDIRECT(B48&amp;"!G1")</f>
        <v>川口浩史</v>
      </c>
      <c r="I48" s="36" t="s">
        <v>1219</v>
      </c>
    </row>
    <row r="49" spans="1:9" ht="16.5" customHeight="1" x14ac:dyDescent="0.3">
      <c r="A49" s="33" t="str">
        <f>A48</f>
        <v>北海道</v>
      </c>
      <c r="B49" s="37" t="str">
        <f>B48</f>
        <v>北海道</v>
      </c>
      <c r="C49" s="38" t="s">
        <v>79</v>
      </c>
      <c r="D49" s="39">
        <f ca="1">INDIRECT(B49&amp;"!C6")</f>
        <v>0</v>
      </c>
      <c r="E49" s="40" t="s">
        <v>1220</v>
      </c>
      <c r="F49" s="32"/>
      <c r="G49" s="38" t="s">
        <v>74</v>
      </c>
      <c r="H49" s="39">
        <f ca="1">INDIRECT(B49&amp;"!G2")</f>
        <v>0</v>
      </c>
      <c r="I49" s="40" t="s">
        <v>1219</v>
      </c>
    </row>
    <row r="50" spans="1:9" ht="17.25" customHeight="1" thickBot="1" x14ac:dyDescent="0.35">
      <c r="A50" s="33" t="str">
        <f>A49</f>
        <v>北海道</v>
      </c>
      <c r="B50" s="37" t="str">
        <f>B49</f>
        <v>北海道</v>
      </c>
      <c r="C50" s="41" t="s">
        <v>75</v>
      </c>
      <c r="D50" s="42" t="str">
        <f ca="1">INDIRECT(B50&amp;"!C7")</f>
        <v>部員数</v>
      </c>
      <c r="E50" s="43" t="s">
        <v>1220</v>
      </c>
      <c r="F50" s="32"/>
      <c r="G50" s="41" t="s">
        <v>76</v>
      </c>
      <c r="H50" s="42">
        <f ca="1">INDIRECT(B50&amp;"!G3")</f>
        <v>1601</v>
      </c>
      <c r="I50" s="43" t="s">
        <v>1219</v>
      </c>
    </row>
    <row r="51" spans="1:9" x14ac:dyDescent="0.3">
      <c r="A51" s="33"/>
      <c r="B51" s="37"/>
      <c r="C51" s="44"/>
      <c r="D51" s="45"/>
      <c r="E51" s="46"/>
      <c r="F51" s="32"/>
      <c r="G51" s="44"/>
      <c r="H51" s="45"/>
      <c r="I51" s="46"/>
    </row>
    <row r="52" spans="1:9" x14ac:dyDescent="0.3">
      <c r="A52" s="33"/>
      <c r="B52" s="37"/>
      <c r="C52" s="44"/>
      <c r="D52" s="45"/>
      <c r="E52" s="46"/>
      <c r="F52" s="32"/>
      <c r="G52" s="44"/>
      <c r="H52" s="45"/>
      <c r="I52" s="46"/>
    </row>
    <row r="53" spans="1:9" ht="15.6" thickBot="1" x14ac:dyDescent="0.35">
      <c r="A53" s="47"/>
      <c r="B53" s="47"/>
      <c r="F53" s="32"/>
    </row>
    <row r="54" spans="1:9" ht="15.6" thickBot="1" x14ac:dyDescent="0.35">
      <c r="A54" s="47"/>
      <c r="B54" s="47"/>
      <c r="C54" s="29" t="s">
        <v>1183</v>
      </c>
      <c r="D54" s="107" t="s">
        <v>80</v>
      </c>
      <c r="E54" s="108"/>
      <c r="F54" s="30" t="s">
        <v>1184</v>
      </c>
      <c r="G54" s="31"/>
      <c r="H54" s="105" t="s">
        <v>83</v>
      </c>
      <c r="I54" s="106"/>
    </row>
    <row r="55" spans="1:9" ht="11.25" customHeight="1" thickBot="1" x14ac:dyDescent="0.35">
      <c r="A55" s="47"/>
      <c r="B55" s="47"/>
      <c r="D55" s="16"/>
      <c r="F55" s="32"/>
      <c r="H55" s="16"/>
    </row>
    <row r="56" spans="1:9" x14ac:dyDescent="0.3">
      <c r="A56" s="33" t="str">
        <f>D54</f>
        <v>東北</v>
      </c>
      <c r="B56" s="37" t="str">
        <f>H54</f>
        <v>青森</v>
      </c>
      <c r="C56" s="34" t="s">
        <v>77</v>
      </c>
      <c r="D56" s="35">
        <f ca="1">INDIRECT(B56&amp;"!C5")</f>
        <v>38</v>
      </c>
      <c r="E56" s="36" t="s">
        <v>78</v>
      </c>
      <c r="F56" s="32"/>
      <c r="G56" s="34" t="s">
        <v>73</v>
      </c>
      <c r="H56" s="35" t="str">
        <f ca="1">INDIRECT(B56&amp;"!G1")</f>
        <v>中堀仁史</v>
      </c>
      <c r="I56" s="36" t="s">
        <v>81</v>
      </c>
    </row>
    <row r="57" spans="1:9" x14ac:dyDescent="0.3">
      <c r="A57" s="33" t="str">
        <f>A56</f>
        <v>東北</v>
      </c>
      <c r="B57" s="37" t="str">
        <f>B56</f>
        <v>青森</v>
      </c>
      <c r="C57" s="38" t="s">
        <v>79</v>
      </c>
      <c r="D57" s="39">
        <f ca="1">INDIRECT(B57&amp;"!C6")</f>
        <v>0</v>
      </c>
      <c r="E57" s="40" t="s">
        <v>78</v>
      </c>
      <c r="F57" s="32"/>
      <c r="G57" s="38" t="s">
        <v>74</v>
      </c>
      <c r="H57" s="39">
        <f ca="1">INDIRECT(B57&amp;"!G2")</f>
        <v>0</v>
      </c>
      <c r="I57" s="40" t="s">
        <v>81</v>
      </c>
    </row>
    <row r="58" spans="1:9" ht="15.6" thickBot="1" x14ac:dyDescent="0.35">
      <c r="A58" s="33" t="str">
        <f>A57</f>
        <v>東北</v>
      </c>
      <c r="B58" s="37" t="str">
        <f>B57</f>
        <v>青森</v>
      </c>
      <c r="C58" s="41" t="s">
        <v>75</v>
      </c>
      <c r="D58" s="42" t="str">
        <f ca="1">INDIRECT(B58&amp;"!C7")</f>
        <v>部員数</v>
      </c>
      <c r="E58" s="43" t="s">
        <v>78</v>
      </c>
      <c r="F58" s="32"/>
      <c r="G58" s="41" t="s">
        <v>76</v>
      </c>
      <c r="H58" s="42">
        <f ca="1">INDIRECT(B58&amp;"!G3")</f>
        <v>480</v>
      </c>
      <c r="I58" s="43" t="s">
        <v>81</v>
      </c>
    </row>
    <row r="59" spans="1:9" ht="15.6" thickBot="1" x14ac:dyDescent="0.35">
      <c r="A59" s="47"/>
      <c r="B59" s="47"/>
      <c r="C59" s="32"/>
      <c r="D59" s="16"/>
      <c r="F59" s="32"/>
      <c r="H59" s="16"/>
    </row>
    <row r="60" spans="1:9" ht="15.75" customHeight="1" thickBot="1" x14ac:dyDescent="0.35">
      <c r="A60" s="47"/>
      <c r="B60" s="47"/>
      <c r="C60" s="29" t="s">
        <v>1183</v>
      </c>
      <c r="D60" s="107" t="s">
        <v>80</v>
      </c>
      <c r="E60" s="108"/>
      <c r="F60" s="30" t="s">
        <v>1184</v>
      </c>
      <c r="G60" s="31"/>
      <c r="H60" s="105" t="s">
        <v>1185</v>
      </c>
      <c r="I60" s="106"/>
    </row>
    <row r="61" spans="1:9" ht="11.25" customHeight="1" thickBot="1" x14ac:dyDescent="0.35">
      <c r="A61" s="47"/>
      <c r="B61" s="47"/>
      <c r="D61" s="16"/>
      <c r="F61" s="32"/>
      <c r="H61" s="16"/>
    </row>
    <row r="62" spans="1:9" x14ac:dyDescent="0.3">
      <c r="A62" s="33" t="str">
        <f>D60</f>
        <v>東北</v>
      </c>
      <c r="B62" s="37" t="str">
        <f>H60</f>
        <v>岩手</v>
      </c>
      <c r="C62" s="34" t="s">
        <v>77</v>
      </c>
      <c r="D62" s="35">
        <f ca="1">INDIRECT(B62&amp;"!C5")</f>
        <v>16</v>
      </c>
      <c r="E62" s="36" t="s">
        <v>78</v>
      </c>
      <c r="F62" s="32"/>
      <c r="G62" s="34" t="s">
        <v>73</v>
      </c>
      <c r="H62" s="35" t="str">
        <f ca="1">INDIRECT(B62&amp;"!G1")</f>
        <v>藤　島　　努</v>
      </c>
      <c r="I62" s="36" t="s">
        <v>81</v>
      </c>
    </row>
    <row r="63" spans="1:9" x14ac:dyDescent="0.3">
      <c r="A63" s="33" t="str">
        <f>A62</f>
        <v>東北</v>
      </c>
      <c r="B63" s="37" t="str">
        <f>B62</f>
        <v>岩手</v>
      </c>
      <c r="C63" s="38" t="s">
        <v>79</v>
      </c>
      <c r="D63" s="39">
        <f ca="1">INDIRECT(B63&amp;"!C6")</f>
        <v>0</v>
      </c>
      <c r="E63" s="40" t="s">
        <v>78</v>
      </c>
      <c r="F63" s="32"/>
      <c r="G63" s="38" t="s">
        <v>74</v>
      </c>
      <c r="H63" s="39">
        <f ca="1">INDIRECT(B63&amp;"!G2")</f>
        <v>0</v>
      </c>
      <c r="I63" s="40" t="s">
        <v>81</v>
      </c>
    </row>
    <row r="64" spans="1:9" ht="15.6" thickBot="1" x14ac:dyDescent="0.35">
      <c r="A64" s="33" t="str">
        <f>A63</f>
        <v>東北</v>
      </c>
      <c r="B64" s="37" t="str">
        <f>B63</f>
        <v>岩手</v>
      </c>
      <c r="C64" s="41" t="s">
        <v>75</v>
      </c>
      <c r="D64" s="42" t="str">
        <f ca="1">INDIRECT(B64&amp;"!C7")</f>
        <v>部員数</v>
      </c>
      <c r="E64" s="43" t="s">
        <v>78</v>
      </c>
      <c r="F64" s="32"/>
      <c r="G64" s="41" t="s">
        <v>76</v>
      </c>
      <c r="H64" s="42">
        <f ca="1">INDIRECT(B64&amp;"!G3")</f>
        <v>235</v>
      </c>
      <c r="I64" s="43" t="s">
        <v>81</v>
      </c>
    </row>
    <row r="65" spans="1:9" ht="15.6" thickBot="1" x14ac:dyDescent="0.35">
      <c r="A65" s="47"/>
      <c r="B65" s="47"/>
      <c r="C65" s="32"/>
      <c r="D65" s="16"/>
      <c r="F65" s="32"/>
      <c r="H65" s="16"/>
    </row>
    <row r="66" spans="1:9" ht="15.75" customHeight="1" thickBot="1" x14ac:dyDescent="0.35">
      <c r="A66" s="47"/>
      <c r="B66" s="47"/>
      <c r="C66" s="29" t="s">
        <v>1183</v>
      </c>
      <c r="D66" s="107" t="s">
        <v>80</v>
      </c>
      <c r="E66" s="108"/>
      <c r="F66" s="30" t="s">
        <v>1184</v>
      </c>
      <c r="G66" s="31"/>
      <c r="H66" s="105" t="s">
        <v>1186</v>
      </c>
      <c r="I66" s="106"/>
    </row>
    <row r="67" spans="1:9" ht="11.25" customHeight="1" thickBot="1" x14ac:dyDescent="0.35">
      <c r="A67" s="47"/>
      <c r="B67" s="47"/>
      <c r="D67" s="16"/>
      <c r="F67" s="32"/>
      <c r="H67" s="16"/>
    </row>
    <row r="68" spans="1:9" x14ac:dyDescent="0.3">
      <c r="A68" s="33" t="str">
        <f>D66</f>
        <v>東北</v>
      </c>
      <c r="B68" s="37" t="str">
        <f>H66</f>
        <v>宮城</v>
      </c>
      <c r="C68" s="34" t="s">
        <v>77</v>
      </c>
      <c r="D68" s="35">
        <f ca="1">INDIRECT(B68&amp;"!C5")</f>
        <v>37</v>
      </c>
      <c r="E68" s="36" t="s">
        <v>78</v>
      </c>
      <c r="F68" s="32"/>
      <c r="G68" s="34" t="s">
        <v>73</v>
      </c>
      <c r="H68" s="35" t="str">
        <f ca="1">INDIRECT(B68&amp;"!G1")</f>
        <v>早坂晋</v>
      </c>
      <c r="I68" s="36" t="s">
        <v>81</v>
      </c>
    </row>
    <row r="69" spans="1:9" x14ac:dyDescent="0.3">
      <c r="A69" s="33" t="str">
        <f>A68</f>
        <v>東北</v>
      </c>
      <c r="B69" s="37" t="str">
        <f>B68</f>
        <v>宮城</v>
      </c>
      <c r="C69" s="38" t="s">
        <v>79</v>
      </c>
      <c r="D69" s="39">
        <f ca="1">INDIRECT(B69&amp;"!C6")</f>
        <v>0</v>
      </c>
      <c r="E69" s="40" t="s">
        <v>78</v>
      </c>
      <c r="F69" s="32"/>
      <c r="G69" s="38" t="s">
        <v>74</v>
      </c>
      <c r="H69" s="39">
        <f ca="1">INDIRECT(B69&amp;"!G2")</f>
        <v>0</v>
      </c>
      <c r="I69" s="40" t="s">
        <v>81</v>
      </c>
    </row>
    <row r="70" spans="1:9" ht="15.6" thickBot="1" x14ac:dyDescent="0.35">
      <c r="A70" s="33" t="str">
        <f>A69</f>
        <v>東北</v>
      </c>
      <c r="B70" s="37" t="str">
        <f>B69</f>
        <v>宮城</v>
      </c>
      <c r="C70" s="41" t="s">
        <v>75</v>
      </c>
      <c r="D70" s="42" t="str">
        <f ca="1">INDIRECT(B70&amp;"!C7")</f>
        <v>部員数</v>
      </c>
      <c r="E70" s="43" t="s">
        <v>78</v>
      </c>
      <c r="F70" s="32"/>
      <c r="G70" s="41" t="s">
        <v>76</v>
      </c>
      <c r="H70" s="42">
        <f ca="1">INDIRECT(B70&amp;"!G3")</f>
        <v>569</v>
      </c>
      <c r="I70" s="43" t="s">
        <v>81</v>
      </c>
    </row>
    <row r="71" spans="1:9" ht="15.6" thickBot="1" x14ac:dyDescent="0.35">
      <c r="A71" s="47"/>
      <c r="B71" s="47"/>
      <c r="C71" s="32"/>
      <c r="D71" s="16"/>
      <c r="F71" s="32"/>
      <c r="H71" s="16"/>
    </row>
    <row r="72" spans="1:9" ht="15.75" customHeight="1" thickBot="1" x14ac:dyDescent="0.35">
      <c r="A72" s="47"/>
      <c r="B72" s="47"/>
      <c r="C72" s="29" t="s">
        <v>1183</v>
      </c>
      <c r="D72" s="107" t="s">
        <v>80</v>
      </c>
      <c r="E72" s="108"/>
      <c r="F72" s="30" t="s">
        <v>1184</v>
      </c>
      <c r="G72" s="31"/>
      <c r="H72" s="105" t="s">
        <v>119</v>
      </c>
      <c r="I72" s="106"/>
    </row>
    <row r="73" spans="1:9" ht="11.25" customHeight="1" thickBot="1" x14ac:dyDescent="0.35">
      <c r="A73" s="47"/>
      <c r="B73" s="47"/>
      <c r="D73" s="16"/>
      <c r="F73" s="32"/>
      <c r="H73" s="16"/>
    </row>
    <row r="74" spans="1:9" x14ac:dyDescent="0.3">
      <c r="A74" s="33" t="str">
        <f>D72</f>
        <v>東北</v>
      </c>
      <c r="B74" s="37" t="str">
        <f>H72</f>
        <v>秋田</v>
      </c>
      <c r="C74" s="34" t="s">
        <v>77</v>
      </c>
      <c r="D74" s="35">
        <f ca="1">INDIRECT(B74&amp;"!C5")</f>
        <v>15</v>
      </c>
      <c r="E74" s="36" t="s">
        <v>78</v>
      </c>
      <c r="F74" s="32"/>
      <c r="G74" s="34" t="s">
        <v>73</v>
      </c>
      <c r="H74" s="35" t="str">
        <f ca="1">INDIRECT(B74&amp;"!G1")</f>
        <v>坂本　敦</v>
      </c>
      <c r="I74" s="36" t="s">
        <v>81</v>
      </c>
    </row>
    <row r="75" spans="1:9" x14ac:dyDescent="0.3">
      <c r="A75" s="33" t="str">
        <f>A74</f>
        <v>東北</v>
      </c>
      <c r="B75" s="37" t="str">
        <f>B74</f>
        <v>秋田</v>
      </c>
      <c r="C75" s="38" t="s">
        <v>79</v>
      </c>
      <c r="D75" s="39">
        <f ca="1">INDIRECT(B75&amp;"!C6")</f>
        <v>0</v>
      </c>
      <c r="E75" s="40" t="s">
        <v>78</v>
      </c>
      <c r="F75" s="32"/>
      <c r="G75" s="38" t="s">
        <v>74</v>
      </c>
      <c r="H75" s="39">
        <f ca="1">INDIRECT(B75&amp;"!G2")</f>
        <v>0</v>
      </c>
      <c r="I75" s="40" t="s">
        <v>81</v>
      </c>
    </row>
    <row r="76" spans="1:9" ht="15.6" thickBot="1" x14ac:dyDescent="0.35">
      <c r="A76" s="33" t="str">
        <f>A75</f>
        <v>東北</v>
      </c>
      <c r="B76" s="37" t="str">
        <f>B75</f>
        <v>秋田</v>
      </c>
      <c r="C76" s="41" t="s">
        <v>75</v>
      </c>
      <c r="D76" s="42" t="str">
        <f ca="1">INDIRECT(B76&amp;"!C7")</f>
        <v>部員数</v>
      </c>
      <c r="E76" s="43" t="s">
        <v>78</v>
      </c>
      <c r="F76" s="32"/>
      <c r="G76" s="41" t="s">
        <v>76</v>
      </c>
      <c r="H76" s="42">
        <f ca="1">INDIRECT(B76&amp;"!G3")</f>
        <v>134</v>
      </c>
      <c r="I76" s="43" t="s">
        <v>81</v>
      </c>
    </row>
    <row r="77" spans="1:9" ht="15.6" thickBot="1" x14ac:dyDescent="0.35">
      <c r="A77" s="47"/>
      <c r="B77" s="47"/>
      <c r="C77" s="32"/>
      <c r="D77" s="16"/>
      <c r="F77" s="32"/>
      <c r="H77" s="16"/>
    </row>
    <row r="78" spans="1:9" ht="15.75" customHeight="1" thickBot="1" x14ac:dyDescent="0.35">
      <c r="A78" s="47"/>
      <c r="B78" s="47"/>
      <c r="C78" s="29" t="s">
        <v>1183</v>
      </c>
      <c r="D78" s="107" t="s">
        <v>80</v>
      </c>
      <c r="E78" s="108"/>
      <c r="F78" s="30" t="s">
        <v>1184</v>
      </c>
      <c r="G78" s="31"/>
      <c r="H78" s="105" t="s">
        <v>1187</v>
      </c>
      <c r="I78" s="106"/>
    </row>
    <row r="79" spans="1:9" ht="11.25" customHeight="1" thickBot="1" x14ac:dyDescent="0.35">
      <c r="A79" s="47"/>
      <c r="B79" s="47"/>
      <c r="D79" s="16"/>
      <c r="F79" s="32"/>
      <c r="H79" s="16"/>
    </row>
    <row r="80" spans="1:9" x14ac:dyDescent="0.3">
      <c r="A80" s="33" t="str">
        <f>D78</f>
        <v>東北</v>
      </c>
      <c r="B80" s="37" t="str">
        <f>H78</f>
        <v>山形</v>
      </c>
      <c r="C80" s="34" t="s">
        <v>77</v>
      </c>
      <c r="D80" s="35">
        <f ca="1">INDIRECT(B80&amp;"!C5")</f>
        <v>26</v>
      </c>
      <c r="E80" s="36" t="s">
        <v>78</v>
      </c>
      <c r="F80" s="32"/>
      <c r="G80" s="34" t="s">
        <v>73</v>
      </c>
      <c r="H80" s="35" t="str">
        <f ca="1">INDIRECT(B80&amp;"!G1")</f>
        <v>小林貴記</v>
      </c>
      <c r="I80" s="36" t="s">
        <v>81</v>
      </c>
    </row>
    <row r="81" spans="1:9" x14ac:dyDescent="0.3">
      <c r="A81" s="33" t="str">
        <f>A80</f>
        <v>東北</v>
      </c>
      <c r="B81" s="37" t="str">
        <f>B80</f>
        <v>山形</v>
      </c>
      <c r="C81" s="38" t="s">
        <v>79</v>
      </c>
      <c r="D81" s="39">
        <f ca="1">INDIRECT(B81&amp;"!C6")</f>
        <v>0</v>
      </c>
      <c r="E81" s="40" t="s">
        <v>78</v>
      </c>
      <c r="F81" s="32"/>
      <c r="G81" s="38" t="s">
        <v>74</v>
      </c>
      <c r="H81" s="39">
        <f ca="1">INDIRECT(B81&amp;"!G2")</f>
        <v>0</v>
      </c>
      <c r="I81" s="40" t="s">
        <v>81</v>
      </c>
    </row>
    <row r="82" spans="1:9" ht="15.6" thickBot="1" x14ac:dyDescent="0.35">
      <c r="A82" s="33" t="str">
        <f>A81</f>
        <v>東北</v>
      </c>
      <c r="B82" s="37" t="str">
        <f>B81</f>
        <v>山形</v>
      </c>
      <c r="C82" s="41" t="s">
        <v>75</v>
      </c>
      <c r="D82" s="42" t="str">
        <f ca="1">INDIRECT(B82&amp;"!C7")</f>
        <v>部員数</v>
      </c>
      <c r="E82" s="43" t="s">
        <v>78</v>
      </c>
      <c r="F82" s="32"/>
      <c r="G82" s="41" t="s">
        <v>76</v>
      </c>
      <c r="H82" s="42">
        <f ca="1">INDIRECT(B82&amp;"!G3")</f>
        <v>307</v>
      </c>
      <c r="I82" s="43" t="s">
        <v>81</v>
      </c>
    </row>
    <row r="83" spans="1:9" ht="15.6" thickBot="1" x14ac:dyDescent="0.35">
      <c r="A83" s="47"/>
      <c r="B83" s="47"/>
      <c r="C83" s="32"/>
      <c r="D83" s="16"/>
      <c r="F83" s="32"/>
      <c r="H83" s="16"/>
    </row>
    <row r="84" spans="1:9" ht="15.75" customHeight="1" thickBot="1" x14ac:dyDescent="0.35">
      <c r="A84" s="47"/>
      <c r="B84" s="47"/>
      <c r="C84" s="29" t="s">
        <v>1183</v>
      </c>
      <c r="D84" s="107" t="s">
        <v>80</v>
      </c>
      <c r="E84" s="108"/>
      <c r="F84" s="30" t="s">
        <v>1184</v>
      </c>
      <c r="G84" s="31"/>
      <c r="H84" s="105" t="s">
        <v>909</v>
      </c>
      <c r="I84" s="106"/>
    </row>
    <row r="85" spans="1:9" ht="11.25" customHeight="1" thickBot="1" x14ac:dyDescent="0.35">
      <c r="A85" s="47"/>
      <c r="B85" s="47"/>
      <c r="D85" s="16"/>
      <c r="F85" s="32"/>
      <c r="H85" s="16"/>
    </row>
    <row r="86" spans="1:9" x14ac:dyDescent="0.3">
      <c r="A86" s="33" t="str">
        <f>D84</f>
        <v>東北</v>
      </c>
      <c r="B86" s="37" t="str">
        <f>H84</f>
        <v>福島</v>
      </c>
      <c r="C86" s="34" t="s">
        <v>77</v>
      </c>
      <c r="D86" s="35">
        <f ca="1">INDIRECT(B86&amp;"!C5")</f>
        <v>49</v>
      </c>
      <c r="E86" s="36" t="s">
        <v>78</v>
      </c>
      <c r="F86" s="32"/>
      <c r="G86" s="34" t="s">
        <v>73</v>
      </c>
      <c r="H86" s="35" t="str">
        <f ca="1">INDIRECT(B86&amp;"!G1")</f>
        <v>佐藤　直樹</v>
      </c>
      <c r="I86" s="36" t="s">
        <v>81</v>
      </c>
    </row>
    <row r="87" spans="1:9" x14ac:dyDescent="0.3">
      <c r="A87" s="33" t="str">
        <f>A86</f>
        <v>東北</v>
      </c>
      <c r="B87" s="37" t="str">
        <f>B86</f>
        <v>福島</v>
      </c>
      <c r="C87" s="38" t="s">
        <v>79</v>
      </c>
      <c r="D87" s="39">
        <f ca="1">INDIRECT(B87&amp;"!C6")</f>
        <v>0</v>
      </c>
      <c r="E87" s="40" t="s">
        <v>78</v>
      </c>
      <c r="F87" s="32"/>
      <c r="G87" s="38" t="s">
        <v>74</v>
      </c>
      <c r="H87" s="39">
        <f ca="1">INDIRECT(B87&amp;"!G2")</f>
        <v>0</v>
      </c>
      <c r="I87" s="40" t="s">
        <v>81</v>
      </c>
    </row>
    <row r="88" spans="1:9" ht="15.6" thickBot="1" x14ac:dyDescent="0.35">
      <c r="A88" s="33" t="str">
        <f>A87</f>
        <v>東北</v>
      </c>
      <c r="B88" s="37" t="str">
        <f>B87</f>
        <v>福島</v>
      </c>
      <c r="C88" s="41" t="s">
        <v>75</v>
      </c>
      <c r="D88" s="42" t="str">
        <f ca="1">INDIRECT(B88&amp;"!C7")</f>
        <v>部員数</v>
      </c>
      <c r="E88" s="43" t="s">
        <v>78</v>
      </c>
      <c r="F88" s="32"/>
      <c r="G88" s="41" t="s">
        <v>76</v>
      </c>
      <c r="H88" s="42">
        <f ca="1">INDIRECT(B88&amp;"!G3")</f>
        <v>593</v>
      </c>
      <c r="I88" s="43" t="s">
        <v>81</v>
      </c>
    </row>
    <row r="89" spans="1:9" ht="15.6" thickBot="1" x14ac:dyDescent="0.35">
      <c r="A89" s="47"/>
      <c r="B89" s="47"/>
      <c r="C89" s="32"/>
      <c r="D89" s="16"/>
      <c r="F89" s="32"/>
      <c r="H89" s="16"/>
    </row>
    <row r="90" spans="1:9" ht="15.75" customHeight="1" thickBot="1" x14ac:dyDescent="0.35">
      <c r="A90" s="47"/>
      <c r="B90" s="47"/>
      <c r="C90" s="29" t="s">
        <v>1183</v>
      </c>
      <c r="D90" s="131" t="s">
        <v>158</v>
      </c>
      <c r="E90" s="132"/>
      <c r="F90" s="30" t="s">
        <v>1184</v>
      </c>
      <c r="G90" s="31"/>
      <c r="H90" s="129" t="s">
        <v>1188</v>
      </c>
      <c r="I90" s="130"/>
    </row>
    <row r="91" spans="1:9" ht="11.25" customHeight="1" thickBot="1" x14ac:dyDescent="0.35">
      <c r="A91" s="47"/>
      <c r="B91" s="47"/>
      <c r="D91" s="16"/>
      <c r="F91" s="32"/>
      <c r="H91" s="16"/>
    </row>
    <row r="92" spans="1:9" x14ac:dyDescent="0.3">
      <c r="A92" s="33" t="str">
        <f>D90</f>
        <v>関東</v>
      </c>
      <c r="B92" s="37" t="str">
        <f>H90</f>
        <v>茨城</v>
      </c>
      <c r="C92" s="34" t="s">
        <v>77</v>
      </c>
      <c r="D92" s="35">
        <f ca="1">INDIRECT(B92&amp;"!C5")</f>
        <v>73</v>
      </c>
      <c r="E92" s="36" t="s">
        <v>78</v>
      </c>
      <c r="F92" s="32"/>
      <c r="G92" s="34" t="s">
        <v>73</v>
      </c>
      <c r="H92" s="35" t="str">
        <f ca="1">INDIRECT(B92&amp;"!G1")</f>
        <v>中岫　隆幸</v>
      </c>
      <c r="I92" s="36" t="s">
        <v>81</v>
      </c>
    </row>
    <row r="93" spans="1:9" x14ac:dyDescent="0.3">
      <c r="A93" s="33" t="str">
        <f>A92</f>
        <v>関東</v>
      </c>
      <c r="B93" s="37" t="str">
        <f>B92</f>
        <v>茨城</v>
      </c>
      <c r="C93" s="38" t="s">
        <v>79</v>
      </c>
      <c r="D93" s="39">
        <f ca="1">INDIRECT(B93&amp;"!C6")</f>
        <v>0</v>
      </c>
      <c r="E93" s="40" t="s">
        <v>78</v>
      </c>
      <c r="F93" s="32"/>
      <c r="G93" s="38" t="s">
        <v>74</v>
      </c>
      <c r="H93" s="39">
        <f ca="1">INDIRECT(B93&amp;"!G2")</f>
        <v>0</v>
      </c>
      <c r="I93" s="40" t="s">
        <v>81</v>
      </c>
    </row>
    <row r="94" spans="1:9" ht="15.6" thickBot="1" x14ac:dyDescent="0.35">
      <c r="A94" s="33" t="str">
        <f>A93</f>
        <v>関東</v>
      </c>
      <c r="B94" s="37" t="str">
        <f>B93</f>
        <v>茨城</v>
      </c>
      <c r="C94" s="41" t="s">
        <v>75</v>
      </c>
      <c r="D94" s="42" t="str">
        <f ca="1">INDIRECT(B94&amp;"!C7")</f>
        <v>部員数</v>
      </c>
      <c r="E94" s="43" t="s">
        <v>78</v>
      </c>
      <c r="F94" s="32"/>
      <c r="G94" s="41" t="s">
        <v>76</v>
      </c>
      <c r="H94" s="42">
        <f ca="1">INDIRECT(B94&amp;"!G3")</f>
        <v>1287</v>
      </c>
      <c r="I94" s="43" t="s">
        <v>81</v>
      </c>
    </row>
    <row r="95" spans="1:9" ht="15.6" thickBot="1" x14ac:dyDescent="0.35">
      <c r="A95" s="47"/>
      <c r="B95" s="47"/>
      <c r="C95" s="32"/>
      <c r="D95" s="16"/>
      <c r="F95" s="32"/>
      <c r="H95" s="16"/>
    </row>
    <row r="96" spans="1:9" ht="15.75" customHeight="1" thickBot="1" x14ac:dyDescent="0.35">
      <c r="A96" s="47"/>
      <c r="B96" s="47"/>
      <c r="C96" s="29" t="s">
        <v>1183</v>
      </c>
      <c r="D96" s="131" t="s">
        <v>158</v>
      </c>
      <c r="E96" s="132"/>
      <c r="F96" s="30" t="s">
        <v>1184</v>
      </c>
      <c r="G96" s="31"/>
      <c r="H96" s="131" t="s">
        <v>1189</v>
      </c>
      <c r="I96" s="130"/>
    </row>
    <row r="97" spans="1:9" ht="11.25" customHeight="1" thickBot="1" x14ac:dyDescent="0.35">
      <c r="A97" s="47"/>
      <c r="B97" s="47"/>
      <c r="D97" s="16"/>
      <c r="F97" s="32"/>
      <c r="H97" s="16"/>
    </row>
    <row r="98" spans="1:9" x14ac:dyDescent="0.3">
      <c r="A98" s="33" t="str">
        <f>D96</f>
        <v>関東</v>
      </c>
      <c r="B98" s="37" t="str">
        <f>H96</f>
        <v>栃木</v>
      </c>
      <c r="C98" s="34" t="s">
        <v>77</v>
      </c>
      <c r="D98" s="35">
        <f ca="1">INDIRECT(B98&amp;"!C5")</f>
        <v>47</v>
      </c>
      <c r="E98" s="36" t="s">
        <v>78</v>
      </c>
      <c r="F98" s="32"/>
      <c r="G98" s="34" t="s">
        <v>73</v>
      </c>
      <c r="H98" s="35" t="str">
        <f ca="1">INDIRECT(B98&amp;"!G1")</f>
        <v>竹中　謙介</v>
      </c>
      <c r="I98" s="36" t="s">
        <v>81</v>
      </c>
    </row>
    <row r="99" spans="1:9" x14ac:dyDescent="0.3">
      <c r="A99" s="33" t="str">
        <f>A98</f>
        <v>関東</v>
      </c>
      <c r="B99" s="37" t="str">
        <f>B98</f>
        <v>栃木</v>
      </c>
      <c r="C99" s="38" t="s">
        <v>79</v>
      </c>
      <c r="D99" s="39">
        <f ca="1">INDIRECT(B99&amp;"!C6")</f>
        <v>0</v>
      </c>
      <c r="E99" s="40" t="s">
        <v>78</v>
      </c>
      <c r="F99" s="32"/>
      <c r="G99" s="38" t="s">
        <v>74</v>
      </c>
      <c r="H99" s="39">
        <f ca="1">INDIRECT(B99&amp;"!G2")</f>
        <v>0</v>
      </c>
      <c r="I99" s="40" t="s">
        <v>81</v>
      </c>
    </row>
    <row r="100" spans="1:9" ht="15.6" thickBot="1" x14ac:dyDescent="0.35">
      <c r="A100" s="33" t="str">
        <f>A99</f>
        <v>関東</v>
      </c>
      <c r="B100" s="37" t="str">
        <f>B99</f>
        <v>栃木</v>
      </c>
      <c r="C100" s="41" t="s">
        <v>75</v>
      </c>
      <c r="D100" s="42" t="str">
        <f ca="1">INDIRECT(B100&amp;"!C7")</f>
        <v>部員数</v>
      </c>
      <c r="E100" s="43" t="s">
        <v>78</v>
      </c>
      <c r="F100" s="32"/>
      <c r="G100" s="41" t="s">
        <v>76</v>
      </c>
      <c r="H100" s="42">
        <f ca="1">INDIRECT(B100&amp;"!G3")</f>
        <v>773</v>
      </c>
      <c r="I100" s="43" t="s">
        <v>81</v>
      </c>
    </row>
    <row r="101" spans="1:9" ht="15.6" thickBot="1" x14ac:dyDescent="0.35">
      <c r="A101" s="47"/>
      <c r="B101" s="47"/>
      <c r="C101" s="32"/>
      <c r="D101" s="16"/>
      <c r="F101" s="32"/>
      <c r="H101" s="48"/>
    </row>
    <row r="102" spans="1:9" ht="15.75" customHeight="1" thickBot="1" x14ac:dyDescent="0.35">
      <c r="A102" s="47"/>
      <c r="B102" s="47"/>
      <c r="C102" s="29" t="s">
        <v>1183</v>
      </c>
      <c r="D102" s="131" t="s">
        <v>158</v>
      </c>
      <c r="E102" s="132"/>
      <c r="F102" s="30" t="s">
        <v>1184</v>
      </c>
      <c r="G102" s="31"/>
      <c r="H102" s="131" t="s">
        <v>1190</v>
      </c>
      <c r="I102" s="130"/>
    </row>
    <row r="103" spans="1:9" ht="11.25" customHeight="1" thickBot="1" x14ac:dyDescent="0.35">
      <c r="A103" s="47"/>
      <c r="B103" s="47"/>
      <c r="D103" s="16"/>
      <c r="F103" s="32"/>
      <c r="H103" s="16"/>
    </row>
    <row r="104" spans="1:9" x14ac:dyDescent="0.3">
      <c r="A104" s="33" t="str">
        <f>D102</f>
        <v>関東</v>
      </c>
      <c r="B104" s="37" t="str">
        <f>H102</f>
        <v>群馬</v>
      </c>
      <c r="C104" s="34" t="s">
        <v>77</v>
      </c>
      <c r="D104" s="35">
        <f ca="1">INDIRECT(B104&amp;"!C5")</f>
        <v>63</v>
      </c>
      <c r="E104" s="36" t="s">
        <v>78</v>
      </c>
      <c r="F104" s="32"/>
      <c r="G104" s="34" t="s">
        <v>73</v>
      </c>
      <c r="H104" s="35" t="str">
        <f ca="1">INDIRECT(B104&amp;"!G1")</f>
        <v>井田　敦</v>
      </c>
      <c r="I104" s="36" t="s">
        <v>81</v>
      </c>
    </row>
    <row r="105" spans="1:9" x14ac:dyDescent="0.3">
      <c r="A105" s="33" t="str">
        <f>A104</f>
        <v>関東</v>
      </c>
      <c r="B105" s="37" t="str">
        <f>B104</f>
        <v>群馬</v>
      </c>
      <c r="C105" s="38" t="s">
        <v>79</v>
      </c>
      <c r="D105" s="39">
        <f ca="1">INDIRECT(B105&amp;"!C6")</f>
        <v>0</v>
      </c>
      <c r="E105" s="40" t="s">
        <v>78</v>
      </c>
      <c r="F105" s="32"/>
      <c r="G105" s="38" t="s">
        <v>74</v>
      </c>
      <c r="H105" s="39">
        <f ca="1">INDIRECT(B105&amp;"!G2")</f>
        <v>0</v>
      </c>
      <c r="I105" s="40" t="s">
        <v>81</v>
      </c>
    </row>
    <row r="106" spans="1:9" ht="15.6" thickBot="1" x14ac:dyDescent="0.35">
      <c r="A106" s="33" t="str">
        <f>A105</f>
        <v>関東</v>
      </c>
      <c r="B106" s="37" t="str">
        <f>B105</f>
        <v>群馬</v>
      </c>
      <c r="C106" s="41" t="s">
        <v>75</v>
      </c>
      <c r="D106" s="42" t="str">
        <f ca="1">INDIRECT(B106&amp;"!C7")</f>
        <v>部員数</v>
      </c>
      <c r="E106" s="43" t="s">
        <v>78</v>
      </c>
      <c r="F106" s="32"/>
      <c r="G106" s="41" t="s">
        <v>76</v>
      </c>
      <c r="H106" s="42">
        <f ca="1">INDIRECT(B106&amp;"!G3")</f>
        <v>821</v>
      </c>
      <c r="I106" s="43" t="s">
        <v>81</v>
      </c>
    </row>
    <row r="107" spans="1:9" ht="15.6" thickBot="1" x14ac:dyDescent="0.35">
      <c r="A107" s="47"/>
      <c r="B107" s="47"/>
      <c r="C107" s="32"/>
      <c r="D107" s="16"/>
      <c r="F107" s="32"/>
      <c r="H107" s="16"/>
    </row>
    <row r="108" spans="1:9" ht="15.75" customHeight="1" thickBot="1" x14ac:dyDescent="0.35">
      <c r="A108" s="47"/>
      <c r="B108" s="47"/>
      <c r="C108" s="29" t="s">
        <v>1183</v>
      </c>
      <c r="D108" s="131" t="s">
        <v>158</v>
      </c>
      <c r="E108" s="132"/>
      <c r="F108" s="30" t="s">
        <v>1184</v>
      </c>
      <c r="G108" s="31"/>
      <c r="H108" s="131" t="s">
        <v>1191</v>
      </c>
      <c r="I108" s="130"/>
    </row>
    <row r="109" spans="1:9" ht="11.25" customHeight="1" thickBot="1" x14ac:dyDescent="0.35">
      <c r="A109" s="47"/>
      <c r="B109" s="47"/>
      <c r="D109" s="16"/>
      <c r="F109" s="32"/>
      <c r="H109" s="16"/>
    </row>
    <row r="110" spans="1:9" x14ac:dyDescent="0.3">
      <c r="A110" s="33" t="str">
        <f>D108</f>
        <v>関東</v>
      </c>
      <c r="B110" s="37" t="str">
        <f>H108</f>
        <v>埼玉</v>
      </c>
      <c r="C110" s="34" t="s">
        <v>77</v>
      </c>
      <c r="D110" s="35">
        <f ca="1">INDIRECT(B110&amp;"!C5")</f>
        <v>135</v>
      </c>
      <c r="E110" s="36" t="s">
        <v>78</v>
      </c>
      <c r="F110" s="32"/>
      <c r="G110" s="34" t="s">
        <v>73</v>
      </c>
      <c r="H110" s="35" t="str">
        <f ca="1">INDIRECT(B110&amp;"!G1")</f>
        <v>福元健二</v>
      </c>
      <c r="I110" s="36" t="s">
        <v>81</v>
      </c>
    </row>
    <row r="111" spans="1:9" x14ac:dyDescent="0.3">
      <c r="A111" s="33" t="str">
        <f>A110</f>
        <v>関東</v>
      </c>
      <c r="B111" s="37" t="str">
        <f>B110</f>
        <v>埼玉</v>
      </c>
      <c r="C111" s="38" t="s">
        <v>79</v>
      </c>
      <c r="D111" s="39">
        <f ca="1">INDIRECT(B111&amp;"!C6")</f>
        <v>0</v>
      </c>
      <c r="E111" s="40" t="s">
        <v>78</v>
      </c>
      <c r="F111" s="32"/>
      <c r="G111" s="38" t="s">
        <v>74</v>
      </c>
      <c r="H111" s="39">
        <f ca="1">INDIRECT(B111&amp;"!G2")</f>
        <v>0</v>
      </c>
      <c r="I111" s="40" t="s">
        <v>81</v>
      </c>
    </row>
    <row r="112" spans="1:9" ht="15.6" thickBot="1" x14ac:dyDescent="0.35">
      <c r="A112" s="33" t="str">
        <f>A111</f>
        <v>関東</v>
      </c>
      <c r="B112" s="37" t="str">
        <f>B111</f>
        <v>埼玉</v>
      </c>
      <c r="C112" s="41" t="s">
        <v>75</v>
      </c>
      <c r="D112" s="42" t="str">
        <f ca="1">INDIRECT(B112&amp;"!C7")</f>
        <v>部員数</v>
      </c>
      <c r="E112" s="43" t="s">
        <v>78</v>
      </c>
      <c r="F112" s="32"/>
      <c r="G112" s="41" t="s">
        <v>76</v>
      </c>
      <c r="H112" s="42">
        <f ca="1">INDIRECT(B112&amp;"!G3")</f>
        <v>2844</v>
      </c>
      <c r="I112" s="43" t="s">
        <v>81</v>
      </c>
    </row>
    <row r="113" spans="1:9" ht="15.6" thickBot="1" x14ac:dyDescent="0.35">
      <c r="A113" s="47"/>
      <c r="B113" s="47"/>
      <c r="C113" s="32"/>
      <c r="D113" s="16"/>
      <c r="F113" s="32"/>
      <c r="H113" s="16"/>
    </row>
    <row r="114" spans="1:9" ht="15.75" customHeight="1" thickBot="1" x14ac:dyDescent="0.35">
      <c r="A114" s="47"/>
      <c r="B114" s="47"/>
      <c r="C114" s="29" t="s">
        <v>1183</v>
      </c>
      <c r="D114" s="131" t="s">
        <v>158</v>
      </c>
      <c r="E114" s="132"/>
      <c r="F114" s="30" t="s">
        <v>1184</v>
      </c>
      <c r="G114" s="31"/>
      <c r="H114" s="131" t="s">
        <v>1192</v>
      </c>
      <c r="I114" s="130"/>
    </row>
    <row r="115" spans="1:9" ht="11.25" customHeight="1" thickBot="1" x14ac:dyDescent="0.35">
      <c r="A115" s="47"/>
      <c r="B115" s="47"/>
      <c r="D115" s="16"/>
      <c r="F115" s="32"/>
      <c r="H115" s="16"/>
    </row>
    <row r="116" spans="1:9" x14ac:dyDescent="0.3">
      <c r="A116" s="33" t="str">
        <f>D114</f>
        <v>関東</v>
      </c>
      <c r="B116" s="37" t="str">
        <f>H114</f>
        <v>千葉</v>
      </c>
      <c r="C116" s="34" t="s">
        <v>77</v>
      </c>
      <c r="D116" s="35">
        <f ca="1">INDIRECT(B116&amp;"!C5")</f>
        <v>140</v>
      </c>
      <c r="E116" s="36" t="s">
        <v>78</v>
      </c>
      <c r="F116" s="32"/>
      <c r="G116" s="34" t="s">
        <v>73</v>
      </c>
      <c r="H116" s="35" t="str">
        <f ca="1">INDIRECT(B116&amp;"!G1")</f>
        <v>梅島　一男</v>
      </c>
      <c r="I116" s="36" t="s">
        <v>81</v>
      </c>
    </row>
    <row r="117" spans="1:9" x14ac:dyDescent="0.3">
      <c r="A117" s="33" t="str">
        <f>A116</f>
        <v>関東</v>
      </c>
      <c r="B117" s="37" t="str">
        <f>B116</f>
        <v>千葉</v>
      </c>
      <c r="C117" s="38" t="s">
        <v>79</v>
      </c>
      <c r="D117" s="39">
        <f ca="1">INDIRECT(B117&amp;"!C6")</f>
        <v>0</v>
      </c>
      <c r="E117" s="40" t="s">
        <v>78</v>
      </c>
      <c r="F117" s="32"/>
      <c r="G117" s="38" t="s">
        <v>74</v>
      </c>
      <c r="H117" s="39">
        <f ca="1">INDIRECT(B117&amp;"!G2")</f>
        <v>0</v>
      </c>
      <c r="I117" s="40" t="s">
        <v>81</v>
      </c>
    </row>
    <row r="118" spans="1:9" ht="15.6" thickBot="1" x14ac:dyDescent="0.35">
      <c r="A118" s="33" t="str">
        <f>A117</f>
        <v>関東</v>
      </c>
      <c r="B118" s="37" t="str">
        <f>B117</f>
        <v>千葉</v>
      </c>
      <c r="C118" s="41" t="s">
        <v>75</v>
      </c>
      <c r="D118" s="42" t="str">
        <f ca="1">INDIRECT(B118&amp;"!C7")</f>
        <v>部員数</v>
      </c>
      <c r="E118" s="43" t="s">
        <v>78</v>
      </c>
      <c r="F118" s="32"/>
      <c r="G118" s="41" t="s">
        <v>76</v>
      </c>
      <c r="H118" s="42">
        <f ca="1">INDIRECT(B118&amp;"!G3")</f>
        <v>2952</v>
      </c>
      <c r="I118" s="43" t="s">
        <v>81</v>
      </c>
    </row>
    <row r="119" spans="1:9" ht="15.6" thickBot="1" x14ac:dyDescent="0.35">
      <c r="A119" s="47"/>
      <c r="B119" s="47"/>
      <c r="C119" s="32"/>
      <c r="D119" s="16"/>
      <c r="F119" s="32"/>
      <c r="H119" s="16"/>
    </row>
    <row r="120" spans="1:9" ht="15.75" customHeight="1" thickBot="1" x14ac:dyDescent="0.35">
      <c r="A120" s="47"/>
      <c r="B120" s="47"/>
      <c r="C120" s="29" t="s">
        <v>1183</v>
      </c>
      <c r="D120" s="131" t="s">
        <v>158</v>
      </c>
      <c r="E120" s="132"/>
      <c r="F120" s="30" t="s">
        <v>1184</v>
      </c>
      <c r="G120" s="31"/>
      <c r="H120" s="129" t="s">
        <v>1193</v>
      </c>
      <c r="I120" s="130"/>
    </row>
    <row r="121" spans="1:9" ht="11.25" customHeight="1" thickBot="1" x14ac:dyDescent="0.35">
      <c r="A121" s="47"/>
      <c r="B121" s="47"/>
      <c r="D121" s="16"/>
      <c r="F121" s="32"/>
      <c r="H121" s="16"/>
    </row>
    <row r="122" spans="1:9" x14ac:dyDescent="0.3">
      <c r="A122" s="33" t="str">
        <f>D120</f>
        <v>関東</v>
      </c>
      <c r="B122" s="37" t="str">
        <f>H120</f>
        <v>東京</v>
      </c>
      <c r="C122" s="34" t="s">
        <v>77</v>
      </c>
      <c r="D122" s="35">
        <f ca="1">INDIRECT(B122&amp;"!C5")</f>
        <v>369</v>
      </c>
      <c r="E122" s="36" t="s">
        <v>78</v>
      </c>
      <c r="F122" s="32"/>
      <c r="G122" s="34" t="s">
        <v>73</v>
      </c>
      <c r="H122" s="35" t="str">
        <f ca="1">INDIRECT(B122&amp;"!G1")</f>
        <v>渡辺洋司</v>
      </c>
      <c r="I122" s="36" t="s">
        <v>81</v>
      </c>
    </row>
    <row r="123" spans="1:9" x14ac:dyDescent="0.3">
      <c r="A123" s="33" t="str">
        <f>A122</f>
        <v>関東</v>
      </c>
      <c r="B123" s="37" t="str">
        <f>B122</f>
        <v>東京</v>
      </c>
      <c r="C123" s="38" t="s">
        <v>79</v>
      </c>
      <c r="D123" s="39">
        <f ca="1">INDIRECT(B123&amp;"!C6")</f>
        <v>0</v>
      </c>
      <c r="E123" s="40" t="s">
        <v>78</v>
      </c>
      <c r="F123" s="32"/>
      <c r="G123" s="38" t="s">
        <v>74</v>
      </c>
      <c r="H123" s="39">
        <f ca="1">INDIRECT(B123&amp;"!G2")</f>
        <v>0</v>
      </c>
      <c r="I123" s="40" t="s">
        <v>81</v>
      </c>
    </row>
    <row r="124" spans="1:9" ht="15.6" thickBot="1" x14ac:dyDescent="0.35">
      <c r="A124" s="33" t="str">
        <f>A123</f>
        <v>関東</v>
      </c>
      <c r="B124" s="37" t="str">
        <f>B123</f>
        <v>東京</v>
      </c>
      <c r="C124" s="41" t="s">
        <v>75</v>
      </c>
      <c r="D124" s="42" t="str">
        <f ca="1">INDIRECT(B124&amp;"!C7")</f>
        <v>部員数</v>
      </c>
      <c r="E124" s="43" t="s">
        <v>78</v>
      </c>
      <c r="F124" s="32"/>
      <c r="G124" s="41" t="s">
        <v>76</v>
      </c>
      <c r="H124" s="42">
        <f ca="1">INDIRECT(B124&amp;"!G3")</f>
        <v>5397</v>
      </c>
      <c r="I124" s="43" t="s">
        <v>81</v>
      </c>
    </row>
    <row r="125" spans="1:9" ht="15.6" thickBot="1" x14ac:dyDescent="0.35">
      <c r="A125" s="47"/>
      <c r="B125" s="47"/>
      <c r="C125" s="32"/>
      <c r="D125" s="16"/>
      <c r="F125" s="32"/>
      <c r="H125" s="16"/>
    </row>
    <row r="126" spans="1:9" ht="15.75" customHeight="1" thickBot="1" x14ac:dyDescent="0.35">
      <c r="A126" s="47"/>
      <c r="B126" s="47"/>
      <c r="C126" s="29" t="s">
        <v>1183</v>
      </c>
      <c r="D126" s="131" t="s">
        <v>158</v>
      </c>
      <c r="E126" s="132"/>
      <c r="F126" s="30" t="s">
        <v>1184</v>
      </c>
      <c r="G126" s="31"/>
      <c r="H126" s="129" t="s">
        <v>1194</v>
      </c>
      <c r="I126" s="130"/>
    </row>
    <row r="127" spans="1:9" ht="11.25" customHeight="1" thickBot="1" x14ac:dyDescent="0.35">
      <c r="A127" s="47"/>
      <c r="B127" s="47"/>
      <c r="D127" s="16"/>
      <c r="F127" s="32"/>
      <c r="H127" s="16"/>
    </row>
    <row r="128" spans="1:9" ht="16.5" customHeight="1" x14ac:dyDescent="0.3">
      <c r="A128" s="33" t="str">
        <f>D126</f>
        <v>関東</v>
      </c>
      <c r="B128" s="37" t="str">
        <f>H126</f>
        <v>神奈川</v>
      </c>
      <c r="C128" s="34" t="s">
        <v>77</v>
      </c>
      <c r="D128" s="35">
        <f ca="1">INDIRECT(B128&amp;"!C5")</f>
        <v>206</v>
      </c>
      <c r="E128" s="36" t="s">
        <v>78</v>
      </c>
      <c r="F128" s="32"/>
      <c r="G128" s="34" t="s">
        <v>73</v>
      </c>
      <c r="H128" s="35" t="str">
        <f ca="1">INDIRECT(B128&amp;"!G1")</f>
        <v>小林　覚</v>
      </c>
      <c r="I128" s="36" t="s">
        <v>81</v>
      </c>
    </row>
    <row r="129" spans="1:9" ht="16.5" customHeight="1" x14ac:dyDescent="0.3">
      <c r="A129" s="33" t="str">
        <f>A128</f>
        <v>関東</v>
      </c>
      <c r="B129" s="37" t="str">
        <f>B128</f>
        <v>神奈川</v>
      </c>
      <c r="C129" s="38" t="s">
        <v>79</v>
      </c>
      <c r="D129" s="39">
        <f ca="1">INDIRECT(B129&amp;"!C6")</f>
        <v>0</v>
      </c>
      <c r="E129" s="40" t="s">
        <v>78</v>
      </c>
      <c r="F129" s="32"/>
      <c r="G129" s="38" t="s">
        <v>74</v>
      </c>
      <c r="H129" s="39">
        <f ca="1">INDIRECT(B129&amp;"!G2")</f>
        <v>0</v>
      </c>
      <c r="I129" s="40" t="s">
        <v>81</v>
      </c>
    </row>
    <row r="130" spans="1:9" ht="17.25" customHeight="1" thickBot="1" x14ac:dyDescent="0.35">
      <c r="A130" s="33" t="str">
        <f>A129</f>
        <v>関東</v>
      </c>
      <c r="B130" s="37" t="str">
        <f>B129</f>
        <v>神奈川</v>
      </c>
      <c r="C130" s="41" t="s">
        <v>75</v>
      </c>
      <c r="D130" s="42" t="str">
        <f ca="1">INDIRECT(B130&amp;"!C7")</f>
        <v>部員数</v>
      </c>
      <c r="E130" s="43" t="s">
        <v>78</v>
      </c>
      <c r="F130" s="32"/>
      <c r="G130" s="41" t="s">
        <v>76</v>
      </c>
      <c r="H130" s="42">
        <f ca="1">INDIRECT(B130&amp;"!G3")</f>
        <v>4119</v>
      </c>
      <c r="I130" s="43" t="s">
        <v>81</v>
      </c>
    </row>
    <row r="131" spans="1:9" ht="15.6" thickBot="1" x14ac:dyDescent="0.35">
      <c r="A131" s="47"/>
      <c r="B131" s="47"/>
      <c r="C131" s="32"/>
      <c r="D131" s="16"/>
      <c r="F131" s="32"/>
      <c r="H131" s="16"/>
    </row>
    <row r="132" spans="1:9" ht="15.75" customHeight="1" thickBot="1" x14ac:dyDescent="0.35">
      <c r="A132" s="47"/>
      <c r="B132" s="47"/>
      <c r="C132" s="29" t="s">
        <v>1183</v>
      </c>
      <c r="D132" s="131" t="s">
        <v>158</v>
      </c>
      <c r="E132" s="132"/>
      <c r="F132" s="30" t="s">
        <v>1184</v>
      </c>
      <c r="G132" s="31"/>
      <c r="H132" s="129" t="s">
        <v>401</v>
      </c>
      <c r="I132" s="130"/>
    </row>
    <row r="133" spans="1:9" ht="11.25" customHeight="1" thickBot="1" x14ac:dyDescent="0.35">
      <c r="A133" s="47"/>
      <c r="B133" s="47"/>
      <c r="D133" s="16"/>
      <c r="F133" s="32"/>
      <c r="H133" s="16"/>
    </row>
    <row r="134" spans="1:9" x14ac:dyDescent="0.3">
      <c r="A134" s="33" t="str">
        <f>D132</f>
        <v>関東</v>
      </c>
      <c r="B134" s="37" t="str">
        <f>H132</f>
        <v>山梨</v>
      </c>
      <c r="C134" s="34" t="s">
        <v>77</v>
      </c>
      <c r="D134" s="35">
        <f ca="1">INDIRECT(B134&amp;"!C5")</f>
        <v>25</v>
      </c>
      <c r="E134" s="36" t="s">
        <v>78</v>
      </c>
      <c r="F134" s="32"/>
      <c r="G134" s="34" t="s">
        <v>73</v>
      </c>
      <c r="H134" s="35" t="str">
        <f ca="1">INDIRECT(B134&amp;"!G1")</f>
        <v>永井　勇太郎</v>
      </c>
      <c r="I134" s="36" t="s">
        <v>81</v>
      </c>
    </row>
    <row r="135" spans="1:9" x14ac:dyDescent="0.3">
      <c r="A135" s="33" t="str">
        <f>A134</f>
        <v>関東</v>
      </c>
      <c r="B135" s="37" t="str">
        <f>B134</f>
        <v>山梨</v>
      </c>
      <c r="C135" s="38" t="s">
        <v>79</v>
      </c>
      <c r="D135" s="39">
        <f ca="1">INDIRECT(B135&amp;"!C6")</f>
        <v>0</v>
      </c>
      <c r="E135" s="40" t="s">
        <v>78</v>
      </c>
      <c r="F135" s="32"/>
      <c r="G135" s="38" t="s">
        <v>74</v>
      </c>
      <c r="H135" s="39">
        <f ca="1">INDIRECT(B135&amp;"!G2")</f>
        <v>0</v>
      </c>
      <c r="I135" s="40" t="s">
        <v>81</v>
      </c>
    </row>
    <row r="136" spans="1:9" ht="15.6" thickBot="1" x14ac:dyDescent="0.35">
      <c r="A136" s="33" t="str">
        <f>A135</f>
        <v>関東</v>
      </c>
      <c r="B136" s="37" t="str">
        <f>B135</f>
        <v>山梨</v>
      </c>
      <c r="C136" s="41" t="s">
        <v>75</v>
      </c>
      <c r="D136" s="42" t="str">
        <f ca="1">INDIRECT(B136&amp;"!C7")</f>
        <v>部員数</v>
      </c>
      <c r="E136" s="43" t="s">
        <v>78</v>
      </c>
      <c r="F136" s="32"/>
      <c r="G136" s="41" t="s">
        <v>76</v>
      </c>
      <c r="H136" s="42">
        <f ca="1">INDIRECT(B136&amp;"!G3")</f>
        <v>391</v>
      </c>
      <c r="I136" s="43" t="s">
        <v>81</v>
      </c>
    </row>
    <row r="137" spans="1:9" ht="15.6" thickBot="1" x14ac:dyDescent="0.35">
      <c r="A137" s="47"/>
      <c r="B137" s="47"/>
      <c r="C137" s="32"/>
      <c r="D137" s="16"/>
      <c r="F137" s="32"/>
      <c r="H137" s="16"/>
    </row>
    <row r="138" spans="1:9" ht="15.75" customHeight="1" thickBot="1" x14ac:dyDescent="0.35">
      <c r="A138" s="47"/>
      <c r="B138" s="47"/>
      <c r="C138" s="29" t="s">
        <v>1183</v>
      </c>
      <c r="D138" s="99" t="s">
        <v>412</v>
      </c>
      <c r="E138" s="100"/>
      <c r="F138" s="30" t="s">
        <v>1184</v>
      </c>
      <c r="G138" s="31"/>
      <c r="H138" s="97" t="s">
        <v>1195</v>
      </c>
      <c r="I138" s="98"/>
    </row>
    <row r="139" spans="1:9" ht="11.25" customHeight="1" thickBot="1" x14ac:dyDescent="0.35">
      <c r="A139" s="47"/>
      <c r="B139" s="47"/>
      <c r="D139" s="16"/>
      <c r="F139" s="32"/>
      <c r="H139" s="16"/>
    </row>
    <row r="140" spans="1:9" x14ac:dyDescent="0.3">
      <c r="A140" s="33" t="str">
        <f>D138</f>
        <v>北信越</v>
      </c>
      <c r="B140" s="37" t="str">
        <f>H138</f>
        <v>新潟</v>
      </c>
      <c r="C140" s="34" t="s">
        <v>77</v>
      </c>
      <c r="D140" s="35">
        <f ca="1">INDIRECT(B140&amp;"!C5")</f>
        <v>60</v>
      </c>
      <c r="E140" s="36" t="s">
        <v>78</v>
      </c>
      <c r="F140" s="32"/>
      <c r="G140" s="34" t="s">
        <v>73</v>
      </c>
      <c r="H140" s="35" t="str">
        <f ca="1">INDIRECT(B140&amp;"!G1")</f>
        <v>横尾　圭介</v>
      </c>
      <c r="I140" s="36" t="s">
        <v>81</v>
      </c>
    </row>
    <row r="141" spans="1:9" x14ac:dyDescent="0.3">
      <c r="A141" s="33" t="str">
        <f>A140</f>
        <v>北信越</v>
      </c>
      <c r="B141" s="37" t="str">
        <f>B140</f>
        <v>新潟</v>
      </c>
      <c r="C141" s="38" t="s">
        <v>79</v>
      </c>
      <c r="D141" s="39">
        <f ca="1">INDIRECT(B141&amp;"!C6")</f>
        <v>0</v>
      </c>
      <c r="E141" s="40" t="s">
        <v>78</v>
      </c>
      <c r="F141" s="32"/>
      <c r="G141" s="38" t="s">
        <v>74</v>
      </c>
      <c r="H141" s="39">
        <f ca="1">INDIRECT(B141&amp;"!G2")</f>
        <v>0</v>
      </c>
      <c r="I141" s="40" t="s">
        <v>81</v>
      </c>
    </row>
    <row r="142" spans="1:9" ht="15.6" thickBot="1" x14ac:dyDescent="0.35">
      <c r="A142" s="33" t="str">
        <f>A141</f>
        <v>北信越</v>
      </c>
      <c r="B142" s="37" t="str">
        <f>B141</f>
        <v>新潟</v>
      </c>
      <c r="C142" s="41" t="s">
        <v>75</v>
      </c>
      <c r="D142" s="42" t="str">
        <f ca="1">INDIRECT(B142&amp;"!C7")</f>
        <v>部員数</v>
      </c>
      <c r="E142" s="43" t="s">
        <v>78</v>
      </c>
      <c r="F142" s="32"/>
      <c r="G142" s="41" t="s">
        <v>76</v>
      </c>
      <c r="H142" s="42">
        <f ca="1">INDIRECT(B142&amp;"!G3")</f>
        <v>865</v>
      </c>
      <c r="I142" s="43" t="s">
        <v>81</v>
      </c>
    </row>
    <row r="143" spans="1:9" ht="15.6" thickBot="1" x14ac:dyDescent="0.35">
      <c r="A143" s="47"/>
      <c r="B143" s="47"/>
      <c r="C143" s="32"/>
      <c r="D143" s="16"/>
      <c r="F143" s="32"/>
      <c r="H143" s="16"/>
    </row>
    <row r="144" spans="1:9" ht="15.75" customHeight="1" thickBot="1" x14ac:dyDescent="0.35">
      <c r="A144" s="47"/>
      <c r="B144" s="47"/>
      <c r="C144" s="29" t="s">
        <v>1183</v>
      </c>
      <c r="D144" s="99" t="s">
        <v>412</v>
      </c>
      <c r="E144" s="100"/>
      <c r="F144" s="30" t="s">
        <v>1184</v>
      </c>
      <c r="G144" s="31"/>
      <c r="H144" s="97" t="s">
        <v>1196</v>
      </c>
      <c r="I144" s="98"/>
    </row>
    <row r="145" spans="1:9" ht="11.25" customHeight="1" thickBot="1" x14ac:dyDescent="0.35">
      <c r="A145" s="47"/>
      <c r="B145" s="47"/>
      <c r="D145" s="16"/>
      <c r="F145" s="32"/>
      <c r="H145" s="16"/>
    </row>
    <row r="146" spans="1:9" x14ac:dyDescent="0.3">
      <c r="A146" s="33" t="str">
        <f>D144</f>
        <v>北信越</v>
      </c>
      <c r="B146" s="37" t="str">
        <f>H144</f>
        <v>富山</v>
      </c>
      <c r="C146" s="34" t="s">
        <v>77</v>
      </c>
      <c r="D146" s="35">
        <f ca="1">INDIRECT(B146&amp;"!C5")</f>
        <v>24</v>
      </c>
      <c r="E146" s="36" t="s">
        <v>78</v>
      </c>
      <c r="F146" s="32"/>
      <c r="G146" s="34" t="s">
        <v>73</v>
      </c>
      <c r="H146" s="35" t="str">
        <f ca="1">INDIRECT(B146&amp;"!G1")</f>
        <v>中木　康晴</v>
      </c>
      <c r="I146" s="36" t="s">
        <v>81</v>
      </c>
    </row>
    <row r="147" spans="1:9" x14ac:dyDescent="0.3">
      <c r="A147" s="33" t="str">
        <f>A146</f>
        <v>北信越</v>
      </c>
      <c r="B147" s="37" t="str">
        <f>B146</f>
        <v>富山</v>
      </c>
      <c r="C147" s="38" t="s">
        <v>79</v>
      </c>
      <c r="D147" s="39">
        <f ca="1">INDIRECT(B147&amp;"!C6")</f>
        <v>0</v>
      </c>
      <c r="E147" s="40" t="s">
        <v>78</v>
      </c>
      <c r="F147" s="32"/>
      <c r="G147" s="38" t="s">
        <v>74</v>
      </c>
      <c r="H147" s="39">
        <f ca="1">INDIRECT(B147&amp;"!G2")</f>
        <v>0</v>
      </c>
      <c r="I147" s="40" t="s">
        <v>81</v>
      </c>
    </row>
    <row r="148" spans="1:9" ht="15.6" thickBot="1" x14ac:dyDescent="0.35">
      <c r="A148" s="33" t="str">
        <f>A147</f>
        <v>北信越</v>
      </c>
      <c r="B148" s="37" t="str">
        <f>B147</f>
        <v>富山</v>
      </c>
      <c r="C148" s="41" t="s">
        <v>75</v>
      </c>
      <c r="D148" s="42" t="str">
        <f ca="1">INDIRECT(B148&amp;"!C7")</f>
        <v>部員数</v>
      </c>
      <c r="E148" s="43" t="s">
        <v>78</v>
      </c>
      <c r="F148" s="32"/>
      <c r="G148" s="41" t="s">
        <v>76</v>
      </c>
      <c r="H148" s="42">
        <f ca="1">INDIRECT(B148&amp;"!G3")</f>
        <v>340</v>
      </c>
      <c r="I148" s="43" t="s">
        <v>81</v>
      </c>
    </row>
    <row r="149" spans="1:9" ht="15.6" thickBot="1" x14ac:dyDescent="0.35">
      <c r="A149" s="47"/>
      <c r="B149" s="47"/>
      <c r="C149" s="32"/>
      <c r="D149" s="16"/>
      <c r="F149" s="32"/>
      <c r="H149" s="16"/>
    </row>
    <row r="150" spans="1:9" ht="15.75" customHeight="1" thickBot="1" x14ac:dyDescent="0.35">
      <c r="A150" s="47"/>
      <c r="B150" s="47"/>
      <c r="C150" s="29" t="s">
        <v>1183</v>
      </c>
      <c r="D150" s="99" t="s">
        <v>412</v>
      </c>
      <c r="E150" s="100"/>
      <c r="F150" s="30" t="s">
        <v>1184</v>
      </c>
      <c r="G150" s="31"/>
      <c r="H150" s="97" t="s">
        <v>916</v>
      </c>
      <c r="I150" s="98"/>
    </row>
    <row r="151" spans="1:9" ht="11.25" customHeight="1" thickBot="1" x14ac:dyDescent="0.35">
      <c r="A151" s="47"/>
      <c r="B151" s="47"/>
      <c r="D151" s="16"/>
      <c r="F151" s="32"/>
      <c r="H151" s="16"/>
    </row>
    <row r="152" spans="1:9" x14ac:dyDescent="0.3">
      <c r="A152" s="33" t="str">
        <f>D150</f>
        <v>北信越</v>
      </c>
      <c r="B152" s="37" t="str">
        <f>H150</f>
        <v>石川</v>
      </c>
      <c r="C152" s="34" t="s">
        <v>77</v>
      </c>
      <c r="D152" s="35">
        <f ca="1">INDIRECT(B152&amp;"!C5")</f>
        <v>29</v>
      </c>
      <c r="E152" s="36" t="s">
        <v>78</v>
      </c>
      <c r="F152" s="32"/>
      <c r="G152" s="34" t="s">
        <v>73</v>
      </c>
      <c r="H152" s="35" t="str">
        <f ca="1">INDIRECT(B152&amp;"!G1")</f>
        <v>小檜山　保雄</v>
      </c>
      <c r="I152" s="36" t="s">
        <v>81</v>
      </c>
    </row>
    <row r="153" spans="1:9" x14ac:dyDescent="0.3">
      <c r="A153" s="33" t="str">
        <f>A152</f>
        <v>北信越</v>
      </c>
      <c r="B153" s="37" t="str">
        <f>B152</f>
        <v>石川</v>
      </c>
      <c r="C153" s="38" t="s">
        <v>79</v>
      </c>
      <c r="D153" s="39">
        <f ca="1">INDIRECT(B153&amp;"!C6")</f>
        <v>0</v>
      </c>
      <c r="E153" s="40" t="s">
        <v>78</v>
      </c>
      <c r="F153" s="32"/>
      <c r="G153" s="38" t="s">
        <v>74</v>
      </c>
      <c r="H153" s="39">
        <f ca="1">INDIRECT(B153&amp;"!G2")</f>
        <v>0</v>
      </c>
      <c r="I153" s="40" t="s">
        <v>81</v>
      </c>
    </row>
    <row r="154" spans="1:9" ht="15.6" thickBot="1" x14ac:dyDescent="0.35">
      <c r="A154" s="33" t="str">
        <f>A153</f>
        <v>北信越</v>
      </c>
      <c r="B154" s="37" t="str">
        <f>B153</f>
        <v>石川</v>
      </c>
      <c r="C154" s="41" t="s">
        <v>75</v>
      </c>
      <c r="D154" s="42" t="str">
        <f ca="1">INDIRECT(B154&amp;"!C7")</f>
        <v>部員数</v>
      </c>
      <c r="E154" s="43" t="s">
        <v>78</v>
      </c>
      <c r="F154" s="32"/>
      <c r="G154" s="41" t="s">
        <v>76</v>
      </c>
      <c r="H154" s="42">
        <f ca="1">INDIRECT(B154&amp;"!G3")</f>
        <v>694</v>
      </c>
      <c r="I154" s="43" t="s">
        <v>81</v>
      </c>
    </row>
    <row r="155" spans="1:9" ht="15.6" thickBot="1" x14ac:dyDescent="0.35">
      <c r="A155" s="47"/>
      <c r="B155" s="47"/>
      <c r="C155" s="32"/>
      <c r="D155" s="16"/>
      <c r="F155" s="32"/>
      <c r="H155" s="16"/>
    </row>
    <row r="156" spans="1:9" ht="15.75" customHeight="1" thickBot="1" x14ac:dyDescent="0.35">
      <c r="A156" s="47"/>
      <c r="B156" s="47"/>
      <c r="C156" s="29" t="s">
        <v>1183</v>
      </c>
      <c r="D156" s="99" t="s">
        <v>412</v>
      </c>
      <c r="E156" s="100"/>
      <c r="F156" s="30" t="s">
        <v>1184</v>
      </c>
      <c r="G156" s="31"/>
      <c r="H156" s="97" t="s">
        <v>1197</v>
      </c>
      <c r="I156" s="98"/>
    </row>
    <row r="157" spans="1:9" ht="11.25" customHeight="1" thickBot="1" x14ac:dyDescent="0.35">
      <c r="A157" s="47"/>
      <c r="B157" s="47"/>
      <c r="D157" s="16"/>
      <c r="F157" s="32"/>
      <c r="H157" s="16"/>
    </row>
    <row r="158" spans="1:9" x14ac:dyDescent="0.3">
      <c r="A158" s="33" t="str">
        <f>D156</f>
        <v>北信越</v>
      </c>
      <c r="B158" s="37" t="str">
        <f>H156</f>
        <v>福井</v>
      </c>
      <c r="C158" s="34" t="s">
        <v>77</v>
      </c>
      <c r="D158" s="35">
        <f ca="1">INDIRECT(B158&amp;"!C5")</f>
        <v>20</v>
      </c>
      <c r="E158" s="36" t="s">
        <v>78</v>
      </c>
      <c r="F158" s="32"/>
      <c r="G158" s="34" t="s">
        <v>73</v>
      </c>
      <c r="H158" s="35" t="str">
        <f ca="1">INDIRECT(B158&amp;"!G1")</f>
        <v>松宮達郎</v>
      </c>
      <c r="I158" s="36" t="s">
        <v>81</v>
      </c>
    </row>
    <row r="159" spans="1:9" x14ac:dyDescent="0.3">
      <c r="A159" s="33" t="str">
        <f>A158</f>
        <v>北信越</v>
      </c>
      <c r="B159" s="37" t="str">
        <f>B158</f>
        <v>福井</v>
      </c>
      <c r="C159" s="38" t="s">
        <v>79</v>
      </c>
      <c r="D159" s="39">
        <f ca="1">INDIRECT(B159&amp;"!C6")</f>
        <v>0</v>
      </c>
      <c r="E159" s="40" t="s">
        <v>78</v>
      </c>
      <c r="F159" s="32"/>
      <c r="G159" s="38" t="s">
        <v>74</v>
      </c>
      <c r="H159" s="39">
        <f ca="1">INDIRECT(B159&amp;"!G2")</f>
        <v>0</v>
      </c>
      <c r="I159" s="40" t="s">
        <v>81</v>
      </c>
    </row>
    <row r="160" spans="1:9" ht="15.6" thickBot="1" x14ac:dyDescent="0.35">
      <c r="A160" s="33" t="str">
        <f>A159</f>
        <v>北信越</v>
      </c>
      <c r="B160" s="37" t="str">
        <f>B159</f>
        <v>福井</v>
      </c>
      <c r="C160" s="41" t="s">
        <v>75</v>
      </c>
      <c r="D160" s="42" t="str">
        <f ca="1">INDIRECT(B160&amp;"!C7")</f>
        <v>部員数</v>
      </c>
      <c r="E160" s="43" t="s">
        <v>78</v>
      </c>
      <c r="F160" s="32"/>
      <c r="G160" s="41" t="s">
        <v>76</v>
      </c>
      <c r="H160" s="42">
        <f ca="1">INDIRECT(B160&amp;"!G3")</f>
        <v>405</v>
      </c>
      <c r="I160" s="43" t="s">
        <v>81</v>
      </c>
    </row>
    <row r="161" spans="1:9" ht="15.6" thickBot="1" x14ac:dyDescent="0.35">
      <c r="A161" s="47"/>
      <c r="B161" s="47"/>
      <c r="C161" s="32"/>
      <c r="D161" s="16"/>
      <c r="F161" s="32"/>
      <c r="H161" s="16"/>
    </row>
    <row r="162" spans="1:9" ht="15.75" customHeight="1" thickBot="1" x14ac:dyDescent="0.35">
      <c r="A162" s="47"/>
      <c r="B162" s="47"/>
      <c r="C162" s="29" t="s">
        <v>1183</v>
      </c>
      <c r="D162" s="99" t="s">
        <v>412</v>
      </c>
      <c r="E162" s="100"/>
      <c r="F162" s="30" t="s">
        <v>1184</v>
      </c>
      <c r="G162" s="31"/>
      <c r="H162" s="97" t="s">
        <v>1198</v>
      </c>
      <c r="I162" s="98"/>
    </row>
    <row r="163" spans="1:9" ht="11.25" customHeight="1" thickBot="1" x14ac:dyDescent="0.35">
      <c r="A163" s="47"/>
      <c r="B163" s="47"/>
      <c r="D163" s="16"/>
      <c r="F163" s="32"/>
      <c r="H163" s="16"/>
    </row>
    <row r="164" spans="1:9" x14ac:dyDescent="0.3">
      <c r="A164" s="33" t="str">
        <f>D162</f>
        <v>北信越</v>
      </c>
      <c r="B164" s="37" t="str">
        <f>H162</f>
        <v>長野</v>
      </c>
      <c r="C164" s="34" t="s">
        <v>77</v>
      </c>
      <c r="D164" s="35">
        <f ca="1">INDIRECT(B164&amp;"!C5")</f>
        <v>64</v>
      </c>
      <c r="E164" s="36" t="s">
        <v>78</v>
      </c>
      <c r="F164" s="32"/>
      <c r="G164" s="34" t="s">
        <v>73</v>
      </c>
      <c r="H164" s="35" t="str">
        <f ca="1">INDIRECT(B164&amp;"!G1")</f>
        <v>赤塩　仁</v>
      </c>
      <c r="I164" s="36" t="s">
        <v>81</v>
      </c>
    </row>
    <row r="165" spans="1:9" x14ac:dyDescent="0.3">
      <c r="A165" s="33" t="str">
        <f>A164</f>
        <v>北信越</v>
      </c>
      <c r="B165" s="37" t="str">
        <f>B164</f>
        <v>長野</v>
      </c>
      <c r="C165" s="38" t="s">
        <v>79</v>
      </c>
      <c r="D165" s="39">
        <f ca="1">INDIRECT(B165&amp;"!C6")</f>
        <v>0</v>
      </c>
      <c r="E165" s="40" t="s">
        <v>78</v>
      </c>
      <c r="F165" s="32"/>
      <c r="G165" s="38" t="s">
        <v>74</v>
      </c>
      <c r="H165" s="39">
        <f ca="1">INDIRECT(B165&amp;"!G2")</f>
        <v>0</v>
      </c>
      <c r="I165" s="40" t="s">
        <v>81</v>
      </c>
    </row>
    <row r="166" spans="1:9" ht="15.6" thickBot="1" x14ac:dyDescent="0.35">
      <c r="A166" s="33" t="str">
        <f>A165</f>
        <v>北信越</v>
      </c>
      <c r="B166" s="37" t="str">
        <f>B165</f>
        <v>長野</v>
      </c>
      <c r="C166" s="41" t="s">
        <v>75</v>
      </c>
      <c r="D166" s="42" t="str">
        <f ca="1">INDIRECT(B166&amp;"!C7")</f>
        <v>部員数</v>
      </c>
      <c r="E166" s="43" t="s">
        <v>78</v>
      </c>
      <c r="F166" s="32"/>
      <c r="G166" s="41" t="s">
        <v>76</v>
      </c>
      <c r="H166" s="42">
        <f ca="1">INDIRECT(B166&amp;"!G3")</f>
        <v>809</v>
      </c>
      <c r="I166" s="43" t="s">
        <v>81</v>
      </c>
    </row>
    <row r="167" spans="1:9" ht="15.6" thickBot="1" x14ac:dyDescent="0.35">
      <c r="A167" s="47"/>
      <c r="B167" s="47"/>
      <c r="C167" s="32"/>
      <c r="D167" s="16"/>
      <c r="F167" s="32"/>
      <c r="H167" s="16"/>
    </row>
    <row r="168" spans="1:9" ht="15.75" customHeight="1" thickBot="1" x14ac:dyDescent="0.35">
      <c r="A168" s="47"/>
      <c r="B168" s="47"/>
      <c r="C168" s="29" t="s">
        <v>1183</v>
      </c>
      <c r="D168" s="103" t="s">
        <v>456</v>
      </c>
      <c r="E168" s="104"/>
      <c r="F168" s="30" t="s">
        <v>1184</v>
      </c>
      <c r="G168" s="31"/>
      <c r="H168" s="101" t="s">
        <v>1199</v>
      </c>
      <c r="I168" s="102"/>
    </row>
    <row r="169" spans="1:9" ht="11.25" customHeight="1" thickBot="1" x14ac:dyDescent="0.35">
      <c r="A169" s="47"/>
      <c r="B169" s="47"/>
      <c r="D169" s="16"/>
      <c r="F169" s="32"/>
      <c r="H169" s="16"/>
    </row>
    <row r="170" spans="1:9" x14ac:dyDescent="0.3">
      <c r="A170" s="33" t="str">
        <f>D168</f>
        <v>東海</v>
      </c>
      <c r="B170" s="37" t="str">
        <f>H168</f>
        <v>岐阜</v>
      </c>
      <c r="C170" s="34" t="s">
        <v>77</v>
      </c>
      <c r="D170" s="35">
        <f ca="1">INDIRECT(B170&amp;"!C5")</f>
        <v>45</v>
      </c>
      <c r="E170" s="36" t="s">
        <v>78</v>
      </c>
      <c r="F170" s="32"/>
      <c r="G170" s="34" t="s">
        <v>73</v>
      </c>
      <c r="H170" s="35" t="str">
        <f ca="1">INDIRECT(B170&amp;"!G1")</f>
        <v>髙木一輝</v>
      </c>
      <c r="I170" s="36" t="s">
        <v>81</v>
      </c>
    </row>
    <row r="171" spans="1:9" x14ac:dyDescent="0.3">
      <c r="A171" s="33" t="str">
        <f>A170</f>
        <v>東海</v>
      </c>
      <c r="B171" s="37" t="str">
        <f>B170</f>
        <v>岐阜</v>
      </c>
      <c r="C171" s="38" t="s">
        <v>79</v>
      </c>
      <c r="D171" s="39">
        <f ca="1">INDIRECT(B171&amp;"!C6")</f>
        <v>0</v>
      </c>
      <c r="E171" s="40" t="s">
        <v>78</v>
      </c>
      <c r="F171" s="32"/>
      <c r="G171" s="38" t="s">
        <v>74</v>
      </c>
      <c r="H171" s="39">
        <f ca="1">INDIRECT(B171&amp;"!G2")</f>
        <v>0</v>
      </c>
      <c r="I171" s="40" t="s">
        <v>81</v>
      </c>
    </row>
    <row r="172" spans="1:9" ht="15.6" thickBot="1" x14ac:dyDescent="0.35">
      <c r="A172" s="33" t="str">
        <f>A171</f>
        <v>東海</v>
      </c>
      <c r="B172" s="37" t="str">
        <f>B171</f>
        <v>岐阜</v>
      </c>
      <c r="C172" s="41" t="s">
        <v>75</v>
      </c>
      <c r="D172" s="42" t="str">
        <f ca="1">INDIRECT(B172&amp;"!C7")</f>
        <v>部員数</v>
      </c>
      <c r="E172" s="43" t="s">
        <v>78</v>
      </c>
      <c r="F172" s="32"/>
      <c r="G172" s="41" t="s">
        <v>76</v>
      </c>
      <c r="H172" s="42">
        <f ca="1">INDIRECT(B172&amp;"!G3")</f>
        <v>1209</v>
      </c>
      <c r="I172" s="43" t="s">
        <v>81</v>
      </c>
    </row>
    <row r="173" spans="1:9" ht="15.6" thickBot="1" x14ac:dyDescent="0.35">
      <c r="A173" s="47"/>
      <c r="B173" s="47"/>
      <c r="C173" s="32"/>
      <c r="D173" s="16"/>
      <c r="F173" s="32"/>
      <c r="H173" s="16"/>
    </row>
    <row r="174" spans="1:9" ht="15.75" customHeight="1" thickBot="1" x14ac:dyDescent="0.35">
      <c r="A174" s="47"/>
      <c r="B174" s="47"/>
      <c r="C174" s="29" t="s">
        <v>1183</v>
      </c>
      <c r="D174" s="103" t="s">
        <v>456</v>
      </c>
      <c r="E174" s="104"/>
      <c r="F174" s="30" t="s">
        <v>1184</v>
      </c>
      <c r="G174" s="31"/>
      <c r="H174" s="101" t="s">
        <v>1200</v>
      </c>
      <c r="I174" s="102"/>
    </row>
    <row r="175" spans="1:9" ht="11.25" customHeight="1" thickBot="1" x14ac:dyDescent="0.35">
      <c r="A175" s="47"/>
      <c r="B175" s="47"/>
      <c r="D175" s="16"/>
      <c r="F175" s="32"/>
      <c r="H175" s="16"/>
    </row>
    <row r="176" spans="1:9" x14ac:dyDescent="0.3">
      <c r="A176" s="33" t="str">
        <f>D174</f>
        <v>東海</v>
      </c>
      <c r="B176" s="37" t="str">
        <f>H174</f>
        <v>静岡</v>
      </c>
      <c r="C176" s="34" t="s">
        <v>77</v>
      </c>
      <c r="D176" s="35">
        <f ca="1">INDIRECT(B176&amp;"!C5")</f>
        <v>106</v>
      </c>
      <c r="E176" s="36" t="s">
        <v>78</v>
      </c>
      <c r="F176" s="32"/>
      <c r="G176" s="34" t="s">
        <v>73</v>
      </c>
      <c r="H176" s="35" t="str">
        <f ca="1">INDIRECT(B176&amp;"!G1")</f>
        <v>岡本直哉</v>
      </c>
      <c r="I176" s="36" t="s">
        <v>81</v>
      </c>
    </row>
    <row r="177" spans="1:9" x14ac:dyDescent="0.3">
      <c r="A177" s="33" t="str">
        <f>A176</f>
        <v>東海</v>
      </c>
      <c r="B177" s="37" t="str">
        <f>B176</f>
        <v>静岡</v>
      </c>
      <c r="C177" s="38" t="s">
        <v>79</v>
      </c>
      <c r="D177" s="39">
        <f ca="1">INDIRECT(B177&amp;"!C6")</f>
        <v>0</v>
      </c>
      <c r="E177" s="40" t="s">
        <v>78</v>
      </c>
      <c r="F177" s="32"/>
      <c r="G177" s="38" t="s">
        <v>74</v>
      </c>
      <c r="H177" s="39">
        <f ca="1">INDIRECT(B177&amp;"!G2")</f>
        <v>0</v>
      </c>
      <c r="I177" s="40" t="s">
        <v>81</v>
      </c>
    </row>
    <row r="178" spans="1:9" ht="15.6" thickBot="1" x14ac:dyDescent="0.35">
      <c r="A178" s="33" t="str">
        <f>A177</f>
        <v>東海</v>
      </c>
      <c r="B178" s="37" t="str">
        <f>B177</f>
        <v>静岡</v>
      </c>
      <c r="C178" s="41" t="s">
        <v>75</v>
      </c>
      <c r="D178" s="42" t="str">
        <f ca="1">INDIRECT(B178&amp;"!C7")</f>
        <v>部員数</v>
      </c>
      <c r="E178" s="43" t="s">
        <v>78</v>
      </c>
      <c r="F178" s="32"/>
      <c r="G178" s="41" t="s">
        <v>76</v>
      </c>
      <c r="H178" s="42">
        <f ca="1">INDIRECT(B178&amp;"!G3")</f>
        <v>2495</v>
      </c>
      <c r="I178" s="43" t="s">
        <v>81</v>
      </c>
    </row>
    <row r="179" spans="1:9" ht="15.6" thickBot="1" x14ac:dyDescent="0.35">
      <c r="A179" s="47"/>
      <c r="B179" s="47"/>
      <c r="C179" s="32"/>
      <c r="D179" s="16"/>
      <c r="F179" s="32"/>
      <c r="H179" s="16"/>
    </row>
    <row r="180" spans="1:9" ht="15.75" customHeight="1" thickBot="1" x14ac:dyDescent="0.35">
      <c r="A180" s="47"/>
      <c r="B180" s="47"/>
      <c r="C180" s="29" t="s">
        <v>1183</v>
      </c>
      <c r="D180" s="103" t="s">
        <v>456</v>
      </c>
      <c r="E180" s="104"/>
      <c r="F180" s="30" t="s">
        <v>1184</v>
      </c>
      <c r="G180" s="31"/>
      <c r="H180" s="101" t="s">
        <v>486</v>
      </c>
      <c r="I180" s="102"/>
    </row>
    <row r="181" spans="1:9" ht="11.25" customHeight="1" thickBot="1" x14ac:dyDescent="0.35">
      <c r="A181" s="47"/>
      <c r="B181" s="47"/>
      <c r="D181" s="16"/>
      <c r="F181" s="32"/>
      <c r="H181" s="16"/>
    </row>
    <row r="182" spans="1:9" x14ac:dyDescent="0.3">
      <c r="A182" s="33" t="str">
        <f>D180</f>
        <v>東海</v>
      </c>
      <c r="B182" s="37" t="str">
        <f>H180</f>
        <v>愛知</v>
      </c>
      <c r="C182" s="34" t="s">
        <v>77</v>
      </c>
      <c r="D182" s="35">
        <f ca="1">INDIRECT(B182&amp;"!C5")</f>
        <v>161</v>
      </c>
      <c r="E182" s="36" t="s">
        <v>78</v>
      </c>
      <c r="F182" s="32"/>
      <c r="G182" s="34" t="s">
        <v>73</v>
      </c>
      <c r="H182" s="35" t="str">
        <f ca="1">INDIRECT(B182&amp;"!G1")</f>
        <v>若林勇希</v>
      </c>
      <c r="I182" s="36" t="s">
        <v>81</v>
      </c>
    </row>
    <row r="183" spans="1:9" x14ac:dyDescent="0.3">
      <c r="A183" s="33" t="str">
        <f>A182</f>
        <v>東海</v>
      </c>
      <c r="B183" s="37" t="str">
        <f>B182</f>
        <v>愛知</v>
      </c>
      <c r="C183" s="38" t="s">
        <v>79</v>
      </c>
      <c r="D183" s="39">
        <f ca="1">INDIRECT(B183&amp;"!C6")</f>
        <v>0</v>
      </c>
      <c r="E183" s="40" t="s">
        <v>78</v>
      </c>
      <c r="F183" s="32"/>
      <c r="G183" s="38" t="s">
        <v>74</v>
      </c>
      <c r="H183" s="39">
        <f ca="1">INDIRECT(B183&amp;"!G2")</f>
        <v>0</v>
      </c>
      <c r="I183" s="40" t="s">
        <v>81</v>
      </c>
    </row>
    <row r="184" spans="1:9" ht="15.6" thickBot="1" x14ac:dyDescent="0.35">
      <c r="A184" s="33" t="str">
        <f>A183</f>
        <v>東海</v>
      </c>
      <c r="B184" s="37" t="str">
        <f>B183</f>
        <v>愛知</v>
      </c>
      <c r="C184" s="41" t="s">
        <v>75</v>
      </c>
      <c r="D184" s="42" t="str">
        <f ca="1">INDIRECT(B184&amp;"!C7")</f>
        <v>部員数</v>
      </c>
      <c r="E184" s="43" t="s">
        <v>78</v>
      </c>
      <c r="F184" s="32"/>
      <c r="G184" s="41" t="s">
        <v>76</v>
      </c>
      <c r="H184" s="42">
        <f ca="1">INDIRECT(B184&amp;"!G3")</f>
        <v>4021</v>
      </c>
      <c r="I184" s="43" t="s">
        <v>81</v>
      </c>
    </row>
    <row r="185" spans="1:9" ht="15.6" thickBot="1" x14ac:dyDescent="0.35">
      <c r="A185" s="47"/>
      <c r="B185" s="47"/>
      <c r="C185" s="32"/>
      <c r="D185" s="16"/>
      <c r="F185" s="32"/>
      <c r="H185" s="16"/>
    </row>
    <row r="186" spans="1:9" ht="15.75" customHeight="1" thickBot="1" x14ac:dyDescent="0.35">
      <c r="A186" s="47"/>
      <c r="B186" s="47"/>
      <c r="C186" s="29" t="s">
        <v>1183</v>
      </c>
      <c r="D186" s="103" t="s">
        <v>456</v>
      </c>
      <c r="E186" s="104"/>
      <c r="F186" s="30" t="s">
        <v>1184</v>
      </c>
      <c r="G186" s="31"/>
      <c r="H186" s="101" t="s">
        <v>1201</v>
      </c>
      <c r="I186" s="102"/>
    </row>
    <row r="187" spans="1:9" ht="11.25" customHeight="1" thickBot="1" x14ac:dyDescent="0.35">
      <c r="A187" s="47"/>
      <c r="B187" s="47"/>
      <c r="D187" s="16"/>
      <c r="F187" s="32"/>
      <c r="H187" s="16"/>
    </row>
    <row r="188" spans="1:9" x14ac:dyDescent="0.3">
      <c r="A188" s="33" t="str">
        <f>D186</f>
        <v>東海</v>
      </c>
      <c r="B188" s="37" t="str">
        <f>H186</f>
        <v>三重</v>
      </c>
      <c r="C188" s="34" t="s">
        <v>77</v>
      </c>
      <c r="D188" s="35">
        <f ca="1">INDIRECT(B188&amp;"!C5")</f>
        <v>50</v>
      </c>
      <c r="E188" s="36" t="s">
        <v>78</v>
      </c>
      <c r="F188" s="32"/>
      <c r="G188" s="34" t="s">
        <v>73</v>
      </c>
      <c r="H188" s="35" t="str">
        <f ca="1">INDIRECT(B188&amp;"!G1")</f>
        <v>平松　尚</v>
      </c>
      <c r="I188" s="36" t="s">
        <v>81</v>
      </c>
    </row>
    <row r="189" spans="1:9" x14ac:dyDescent="0.3">
      <c r="A189" s="33" t="str">
        <f>A188</f>
        <v>東海</v>
      </c>
      <c r="B189" s="37" t="str">
        <f>B188</f>
        <v>三重</v>
      </c>
      <c r="C189" s="38" t="s">
        <v>79</v>
      </c>
      <c r="D189" s="39">
        <f ca="1">INDIRECT(B189&amp;"!C6")</f>
        <v>0</v>
      </c>
      <c r="E189" s="40" t="s">
        <v>78</v>
      </c>
      <c r="F189" s="32"/>
      <c r="G189" s="38" t="s">
        <v>74</v>
      </c>
      <c r="H189" s="39">
        <f ca="1">INDIRECT(B189&amp;"!G2")</f>
        <v>0</v>
      </c>
      <c r="I189" s="40" t="s">
        <v>81</v>
      </c>
    </row>
    <row r="190" spans="1:9" ht="15.6" thickBot="1" x14ac:dyDescent="0.35">
      <c r="A190" s="33" t="str">
        <f>A189</f>
        <v>東海</v>
      </c>
      <c r="B190" s="37" t="str">
        <f>B189</f>
        <v>三重</v>
      </c>
      <c r="C190" s="41" t="s">
        <v>75</v>
      </c>
      <c r="D190" s="42" t="str">
        <f ca="1">INDIRECT(B190&amp;"!C7")</f>
        <v>部員数</v>
      </c>
      <c r="E190" s="43" t="s">
        <v>78</v>
      </c>
      <c r="F190" s="32"/>
      <c r="G190" s="41" t="s">
        <v>76</v>
      </c>
      <c r="H190" s="42">
        <f ca="1">INDIRECT(B190&amp;"!G3")</f>
        <v>932</v>
      </c>
      <c r="I190" s="43" t="s">
        <v>81</v>
      </c>
    </row>
    <row r="191" spans="1:9" ht="15.6" thickBot="1" x14ac:dyDescent="0.35">
      <c r="A191" s="47"/>
      <c r="B191" s="47"/>
      <c r="C191" s="32"/>
      <c r="D191" s="16"/>
      <c r="F191" s="32"/>
      <c r="H191" s="16"/>
    </row>
    <row r="192" spans="1:9" ht="15.75" customHeight="1" thickBot="1" x14ac:dyDescent="0.35">
      <c r="A192" s="47"/>
      <c r="B192" s="47"/>
      <c r="C192" s="29" t="s">
        <v>1183</v>
      </c>
      <c r="D192" s="111" t="s">
        <v>606</v>
      </c>
      <c r="E192" s="112"/>
      <c r="F192" s="30" t="s">
        <v>1184</v>
      </c>
      <c r="G192" s="31"/>
      <c r="H192" s="109" t="s">
        <v>1202</v>
      </c>
      <c r="I192" s="110"/>
    </row>
    <row r="193" spans="1:9" ht="11.25" customHeight="1" thickBot="1" x14ac:dyDescent="0.35">
      <c r="A193" s="47"/>
      <c r="B193" s="47"/>
      <c r="D193" s="16"/>
      <c r="F193" s="32"/>
      <c r="H193" s="16"/>
    </row>
    <row r="194" spans="1:9" x14ac:dyDescent="0.3">
      <c r="A194" s="33" t="str">
        <f>D192</f>
        <v>近畿</v>
      </c>
      <c r="B194" s="37" t="str">
        <f>H192</f>
        <v>滋賀</v>
      </c>
      <c r="C194" s="34" t="s">
        <v>77</v>
      </c>
      <c r="D194" s="35">
        <f ca="1">INDIRECT(B194&amp;"!C5")</f>
        <v>29</v>
      </c>
      <c r="E194" s="36" t="s">
        <v>78</v>
      </c>
      <c r="F194" s="32"/>
      <c r="G194" s="34" t="s">
        <v>73</v>
      </c>
      <c r="H194" s="35" t="str">
        <f ca="1">INDIRECT(B194&amp;"!G1")</f>
        <v>堀池　保宏</v>
      </c>
      <c r="I194" s="36" t="s">
        <v>81</v>
      </c>
    </row>
    <row r="195" spans="1:9" x14ac:dyDescent="0.3">
      <c r="A195" s="33" t="str">
        <f>A194</f>
        <v>近畿</v>
      </c>
      <c r="B195" s="37" t="str">
        <f>B194</f>
        <v>滋賀</v>
      </c>
      <c r="C195" s="38" t="s">
        <v>79</v>
      </c>
      <c r="D195" s="39">
        <f ca="1">INDIRECT(B195&amp;"!C6")</f>
        <v>0</v>
      </c>
      <c r="E195" s="40" t="s">
        <v>78</v>
      </c>
      <c r="F195" s="32"/>
      <c r="G195" s="38" t="s">
        <v>74</v>
      </c>
      <c r="H195" s="39">
        <f ca="1">INDIRECT(B195&amp;"!G2")</f>
        <v>0</v>
      </c>
      <c r="I195" s="40" t="s">
        <v>81</v>
      </c>
    </row>
    <row r="196" spans="1:9" ht="15.6" thickBot="1" x14ac:dyDescent="0.35">
      <c r="A196" s="33" t="str">
        <f>A195</f>
        <v>近畿</v>
      </c>
      <c r="B196" s="37" t="str">
        <f>B195</f>
        <v>滋賀</v>
      </c>
      <c r="C196" s="41" t="s">
        <v>75</v>
      </c>
      <c r="D196" s="42" t="str">
        <f ca="1">INDIRECT(B196&amp;"!C7")</f>
        <v>部員数</v>
      </c>
      <c r="E196" s="43" t="s">
        <v>78</v>
      </c>
      <c r="F196" s="32"/>
      <c r="G196" s="41" t="s">
        <v>76</v>
      </c>
      <c r="H196" s="42">
        <f ca="1">INDIRECT(B196&amp;"!G3")</f>
        <v>596</v>
      </c>
      <c r="I196" s="43" t="s">
        <v>81</v>
      </c>
    </row>
    <row r="197" spans="1:9" ht="15.6" thickBot="1" x14ac:dyDescent="0.35">
      <c r="A197" s="47"/>
      <c r="B197" s="47"/>
      <c r="C197" s="32"/>
      <c r="D197" s="16"/>
      <c r="F197" s="32"/>
      <c r="H197" s="16"/>
    </row>
    <row r="198" spans="1:9" ht="15.75" customHeight="1" thickBot="1" x14ac:dyDescent="0.35">
      <c r="A198" s="47"/>
      <c r="B198" s="47"/>
      <c r="C198" s="29" t="s">
        <v>1183</v>
      </c>
      <c r="D198" s="111" t="s">
        <v>606</v>
      </c>
      <c r="E198" s="112"/>
      <c r="F198" s="30" t="s">
        <v>1184</v>
      </c>
      <c r="G198" s="31"/>
      <c r="H198" s="109" t="s">
        <v>872</v>
      </c>
      <c r="I198" s="110"/>
    </row>
    <row r="199" spans="1:9" ht="11.25" customHeight="1" thickBot="1" x14ac:dyDescent="0.35">
      <c r="A199" s="47"/>
      <c r="B199" s="47"/>
      <c r="D199" s="16"/>
      <c r="F199" s="32"/>
      <c r="H199" s="16"/>
    </row>
    <row r="200" spans="1:9" x14ac:dyDescent="0.3">
      <c r="A200" s="33" t="str">
        <f>D198</f>
        <v>近畿</v>
      </c>
      <c r="B200" s="37" t="str">
        <f>H198</f>
        <v>京都</v>
      </c>
      <c r="C200" s="34" t="s">
        <v>77</v>
      </c>
      <c r="D200" s="35">
        <f ca="1">INDIRECT(B200&amp;"!C5")</f>
        <v>61</v>
      </c>
      <c r="E200" s="36" t="s">
        <v>78</v>
      </c>
      <c r="F200" s="32"/>
      <c r="G200" s="34" t="s">
        <v>73</v>
      </c>
      <c r="H200" s="35" t="str">
        <f ca="1">INDIRECT(B200&amp;"!G1")</f>
        <v>脇田　一郎</v>
      </c>
      <c r="I200" s="36" t="s">
        <v>81</v>
      </c>
    </row>
    <row r="201" spans="1:9" x14ac:dyDescent="0.3">
      <c r="A201" s="33" t="str">
        <f>A200</f>
        <v>近畿</v>
      </c>
      <c r="B201" s="37" t="str">
        <f>B200</f>
        <v>京都</v>
      </c>
      <c r="C201" s="38" t="s">
        <v>79</v>
      </c>
      <c r="D201" s="39">
        <f ca="1">INDIRECT(B201&amp;"!C6")</f>
        <v>0</v>
      </c>
      <c r="E201" s="40" t="s">
        <v>78</v>
      </c>
      <c r="F201" s="32"/>
      <c r="G201" s="38" t="s">
        <v>74</v>
      </c>
      <c r="H201" s="39">
        <f ca="1">INDIRECT(B201&amp;"!G2")</f>
        <v>0</v>
      </c>
      <c r="I201" s="40" t="s">
        <v>81</v>
      </c>
    </row>
    <row r="202" spans="1:9" ht="15.6" thickBot="1" x14ac:dyDescent="0.35">
      <c r="A202" s="33" t="str">
        <f>A201</f>
        <v>近畿</v>
      </c>
      <c r="B202" s="37" t="str">
        <f>B201</f>
        <v>京都</v>
      </c>
      <c r="C202" s="41" t="s">
        <v>75</v>
      </c>
      <c r="D202" s="42" t="str">
        <f ca="1">INDIRECT(B202&amp;"!C7")</f>
        <v>部員数</v>
      </c>
      <c r="E202" s="43" t="s">
        <v>78</v>
      </c>
      <c r="F202" s="32"/>
      <c r="G202" s="41" t="s">
        <v>76</v>
      </c>
      <c r="H202" s="42">
        <f ca="1">INDIRECT(B202&amp;"!G3")</f>
        <v>1169</v>
      </c>
      <c r="I202" s="43" t="s">
        <v>81</v>
      </c>
    </row>
    <row r="203" spans="1:9" ht="15.6" thickBot="1" x14ac:dyDescent="0.35">
      <c r="A203" s="47"/>
      <c r="B203" s="47"/>
      <c r="C203" s="32"/>
      <c r="D203" s="16"/>
      <c r="F203" s="32"/>
      <c r="H203" s="16"/>
    </row>
    <row r="204" spans="1:9" ht="15.75" customHeight="1" thickBot="1" x14ac:dyDescent="0.35">
      <c r="A204" s="47"/>
      <c r="B204" s="47"/>
      <c r="C204" s="29" t="s">
        <v>1183</v>
      </c>
      <c r="D204" s="111" t="s">
        <v>606</v>
      </c>
      <c r="E204" s="112"/>
      <c r="F204" s="30" t="s">
        <v>1184</v>
      </c>
      <c r="G204" s="31"/>
      <c r="H204" s="109" t="s">
        <v>1203</v>
      </c>
      <c r="I204" s="110"/>
    </row>
    <row r="205" spans="1:9" ht="11.25" customHeight="1" thickBot="1" x14ac:dyDescent="0.35">
      <c r="A205" s="47"/>
      <c r="B205" s="47"/>
      <c r="D205" s="16"/>
      <c r="F205" s="32"/>
      <c r="H205" s="16"/>
    </row>
    <row r="206" spans="1:9" x14ac:dyDescent="0.3">
      <c r="A206" s="33" t="str">
        <f>D204</f>
        <v>近畿</v>
      </c>
      <c r="B206" s="37" t="str">
        <f>H204</f>
        <v>大阪</v>
      </c>
      <c r="C206" s="34" t="s">
        <v>77</v>
      </c>
      <c r="D206" s="35">
        <f ca="1">INDIRECT(B206&amp;"!C5")</f>
        <v>207</v>
      </c>
      <c r="E206" s="36" t="s">
        <v>78</v>
      </c>
      <c r="F206" s="32"/>
      <c r="G206" s="34" t="s">
        <v>73</v>
      </c>
      <c r="H206" s="35" t="str">
        <f ca="1">INDIRECT(B206&amp;"!G1")</f>
        <v>鈴木　将二</v>
      </c>
      <c r="I206" s="36" t="s">
        <v>81</v>
      </c>
    </row>
    <row r="207" spans="1:9" x14ac:dyDescent="0.3">
      <c r="A207" s="33" t="str">
        <f>A206</f>
        <v>近畿</v>
      </c>
      <c r="B207" s="37" t="str">
        <f>B206</f>
        <v>大阪</v>
      </c>
      <c r="C207" s="38" t="s">
        <v>79</v>
      </c>
      <c r="D207" s="39">
        <f ca="1">INDIRECT(B207&amp;"!C6")</f>
        <v>0</v>
      </c>
      <c r="E207" s="40" t="s">
        <v>78</v>
      </c>
      <c r="F207" s="32"/>
      <c r="G207" s="38" t="s">
        <v>74</v>
      </c>
      <c r="H207" s="39">
        <f ca="1">INDIRECT(B207&amp;"!G2")</f>
        <v>0</v>
      </c>
      <c r="I207" s="40" t="s">
        <v>81</v>
      </c>
    </row>
    <row r="208" spans="1:9" ht="15.6" thickBot="1" x14ac:dyDescent="0.35">
      <c r="A208" s="33" t="str">
        <f>A207</f>
        <v>近畿</v>
      </c>
      <c r="B208" s="37" t="str">
        <f>B207</f>
        <v>大阪</v>
      </c>
      <c r="C208" s="41" t="s">
        <v>75</v>
      </c>
      <c r="D208" s="42" t="str">
        <f ca="1">INDIRECT(B208&amp;"!C7")</f>
        <v>部員数</v>
      </c>
      <c r="E208" s="43" t="s">
        <v>78</v>
      </c>
      <c r="F208" s="32"/>
      <c r="G208" s="41" t="s">
        <v>76</v>
      </c>
      <c r="H208" s="42">
        <f ca="1">INDIRECT(B208&amp;"!G3")</f>
        <v>2934</v>
      </c>
      <c r="I208" s="43" t="s">
        <v>81</v>
      </c>
    </row>
    <row r="209" spans="1:9" ht="15.6" thickBot="1" x14ac:dyDescent="0.35">
      <c r="A209" s="47"/>
      <c r="B209" s="47"/>
      <c r="C209" s="32"/>
      <c r="D209" s="16"/>
      <c r="F209" s="32"/>
      <c r="H209" s="16"/>
    </row>
    <row r="210" spans="1:9" ht="15.75" customHeight="1" thickBot="1" x14ac:dyDescent="0.35">
      <c r="A210" s="47"/>
      <c r="B210" s="47"/>
      <c r="C210" s="29" t="s">
        <v>1183</v>
      </c>
      <c r="D210" s="111" t="s">
        <v>606</v>
      </c>
      <c r="E210" s="112"/>
      <c r="F210" s="30" t="s">
        <v>1184</v>
      </c>
      <c r="G210" s="31"/>
      <c r="H210" s="109" t="s">
        <v>1204</v>
      </c>
      <c r="I210" s="110"/>
    </row>
    <row r="211" spans="1:9" ht="11.25" customHeight="1" thickBot="1" x14ac:dyDescent="0.35">
      <c r="A211" s="47"/>
      <c r="B211" s="47"/>
      <c r="D211" s="16"/>
      <c r="F211" s="32"/>
      <c r="H211" s="16"/>
    </row>
    <row r="212" spans="1:9" x14ac:dyDescent="0.3">
      <c r="A212" s="33" t="str">
        <f>D210</f>
        <v>近畿</v>
      </c>
      <c r="B212" s="37" t="str">
        <f>H210</f>
        <v>兵庫</v>
      </c>
      <c r="C212" s="34" t="s">
        <v>77</v>
      </c>
      <c r="D212" s="35">
        <f ca="1">INDIRECT(B212&amp;"!C5")</f>
        <v>123</v>
      </c>
      <c r="E212" s="36" t="s">
        <v>78</v>
      </c>
      <c r="F212" s="32"/>
      <c r="G212" s="34" t="s">
        <v>73</v>
      </c>
      <c r="H212" s="35" t="str">
        <f ca="1">INDIRECT(B212&amp;"!G1")</f>
        <v>門田　聖五</v>
      </c>
      <c r="I212" s="36" t="s">
        <v>81</v>
      </c>
    </row>
    <row r="213" spans="1:9" x14ac:dyDescent="0.3">
      <c r="A213" s="33" t="str">
        <f>A212</f>
        <v>近畿</v>
      </c>
      <c r="B213" s="37" t="str">
        <f>B212</f>
        <v>兵庫</v>
      </c>
      <c r="C213" s="38" t="s">
        <v>79</v>
      </c>
      <c r="D213" s="39">
        <f ca="1">INDIRECT(B213&amp;"!C6")</f>
        <v>0</v>
      </c>
      <c r="E213" s="40" t="s">
        <v>78</v>
      </c>
      <c r="F213" s="32"/>
      <c r="G213" s="38" t="s">
        <v>74</v>
      </c>
      <c r="H213" s="39">
        <f ca="1">INDIRECT(B213&amp;"!G2")</f>
        <v>0</v>
      </c>
      <c r="I213" s="40" t="s">
        <v>81</v>
      </c>
    </row>
    <row r="214" spans="1:9" ht="15.6" thickBot="1" x14ac:dyDescent="0.35">
      <c r="A214" s="33" t="str">
        <f>A213</f>
        <v>近畿</v>
      </c>
      <c r="B214" s="37" t="str">
        <f>B213</f>
        <v>兵庫</v>
      </c>
      <c r="C214" s="41" t="s">
        <v>75</v>
      </c>
      <c r="D214" s="42" t="str">
        <f ca="1">INDIRECT(B214&amp;"!C7")</f>
        <v>部員数</v>
      </c>
      <c r="E214" s="43" t="s">
        <v>78</v>
      </c>
      <c r="F214" s="32"/>
      <c r="G214" s="41" t="s">
        <v>76</v>
      </c>
      <c r="H214" s="42">
        <f ca="1">INDIRECT(B214&amp;"!G3")</f>
        <v>2971</v>
      </c>
      <c r="I214" s="43" t="s">
        <v>81</v>
      </c>
    </row>
    <row r="215" spans="1:9" ht="15.6" thickBot="1" x14ac:dyDescent="0.35">
      <c r="A215" s="47"/>
      <c r="B215" s="47"/>
      <c r="C215" s="32"/>
      <c r="D215" s="16"/>
      <c r="F215" s="32"/>
      <c r="H215" s="16"/>
    </row>
    <row r="216" spans="1:9" ht="15.75" customHeight="1" thickBot="1" x14ac:dyDescent="0.35">
      <c r="A216" s="47"/>
      <c r="B216" s="47"/>
      <c r="C216" s="29" t="s">
        <v>1183</v>
      </c>
      <c r="D216" s="111" t="s">
        <v>606</v>
      </c>
      <c r="E216" s="112"/>
      <c r="F216" s="30" t="s">
        <v>1184</v>
      </c>
      <c r="G216" s="31"/>
      <c r="H216" s="109" t="s">
        <v>738</v>
      </c>
      <c r="I216" s="110"/>
    </row>
    <row r="217" spans="1:9" ht="11.25" customHeight="1" thickBot="1" x14ac:dyDescent="0.35">
      <c r="A217" s="47"/>
      <c r="B217" s="47"/>
      <c r="D217" s="16"/>
      <c r="F217" s="32"/>
      <c r="H217" s="16"/>
    </row>
    <row r="218" spans="1:9" x14ac:dyDescent="0.3">
      <c r="A218" s="33" t="str">
        <f>D216</f>
        <v>近畿</v>
      </c>
      <c r="B218" s="37" t="str">
        <f>H216</f>
        <v>奈良</v>
      </c>
      <c r="C218" s="34" t="s">
        <v>77</v>
      </c>
      <c r="D218" s="35">
        <f ca="1">INDIRECT(B218&amp;"!C5")</f>
        <v>26</v>
      </c>
      <c r="E218" s="36" t="s">
        <v>78</v>
      </c>
      <c r="F218" s="32"/>
      <c r="G218" s="34" t="s">
        <v>73</v>
      </c>
      <c r="H218" s="35" t="str">
        <f ca="1">INDIRECT(B218&amp;"!G1")</f>
        <v>縄田智彦</v>
      </c>
      <c r="I218" s="36" t="s">
        <v>81</v>
      </c>
    </row>
    <row r="219" spans="1:9" x14ac:dyDescent="0.3">
      <c r="A219" s="33" t="str">
        <f>A218</f>
        <v>近畿</v>
      </c>
      <c r="B219" s="37" t="str">
        <f>B218</f>
        <v>奈良</v>
      </c>
      <c r="C219" s="38" t="s">
        <v>79</v>
      </c>
      <c r="D219" s="39">
        <f ca="1">INDIRECT(B219&amp;"!C6")</f>
        <v>0</v>
      </c>
      <c r="E219" s="40" t="s">
        <v>78</v>
      </c>
      <c r="F219" s="32"/>
      <c r="G219" s="38" t="s">
        <v>74</v>
      </c>
      <c r="H219" s="39">
        <f ca="1">INDIRECT(B219&amp;"!G2")</f>
        <v>0</v>
      </c>
      <c r="I219" s="40" t="s">
        <v>81</v>
      </c>
    </row>
    <row r="220" spans="1:9" ht="15.6" thickBot="1" x14ac:dyDescent="0.35">
      <c r="A220" s="33" t="str">
        <f>A219</f>
        <v>近畿</v>
      </c>
      <c r="B220" s="37" t="str">
        <f>B219</f>
        <v>奈良</v>
      </c>
      <c r="C220" s="41" t="s">
        <v>75</v>
      </c>
      <c r="D220" s="42" t="str">
        <f ca="1">INDIRECT(B220&amp;"!C7")</f>
        <v>部員数</v>
      </c>
      <c r="E220" s="43" t="s">
        <v>78</v>
      </c>
      <c r="F220" s="32"/>
      <c r="G220" s="41" t="s">
        <v>76</v>
      </c>
      <c r="H220" s="42">
        <f ca="1">INDIRECT(B220&amp;"!G3")</f>
        <v>588</v>
      </c>
      <c r="I220" s="43" t="s">
        <v>81</v>
      </c>
    </row>
    <row r="221" spans="1:9" ht="15.6" thickBot="1" x14ac:dyDescent="0.35">
      <c r="A221" s="47"/>
      <c r="B221" s="47"/>
      <c r="C221" s="32"/>
      <c r="D221" s="16"/>
      <c r="F221" s="32"/>
      <c r="H221" s="16"/>
    </row>
    <row r="222" spans="1:9" ht="15.75" customHeight="1" thickBot="1" x14ac:dyDescent="0.35">
      <c r="A222" s="47"/>
      <c r="B222" s="47"/>
      <c r="C222" s="29" t="s">
        <v>1183</v>
      </c>
      <c r="D222" s="111" t="s">
        <v>606</v>
      </c>
      <c r="E222" s="112"/>
      <c r="F222" s="30" t="s">
        <v>1184</v>
      </c>
      <c r="G222" s="31"/>
      <c r="H222" s="109" t="s">
        <v>1205</v>
      </c>
      <c r="I222" s="110"/>
    </row>
    <row r="223" spans="1:9" ht="11.25" customHeight="1" thickBot="1" x14ac:dyDescent="0.35">
      <c r="A223" s="47"/>
      <c r="B223" s="47"/>
      <c r="D223" s="16"/>
      <c r="F223" s="32"/>
      <c r="H223" s="16"/>
    </row>
    <row r="224" spans="1:9" ht="16.5" customHeight="1" x14ac:dyDescent="0.3">
      <c r="A224" s="33" t="str">
        <f>D222</f>
        <v>近畿</v>
      </c>
      <c r="B224" s="37" t="str">
        <f>H222</f>
        <v>和歌山</v>
      </c>
      <c r="C224" s="34" t="s">
        <v>77</v>
      </c>
      <c r="D224" s="35">
        <f ca="1">INDIRECT(B224&amp;"!C5")</f>
        <v>20</v>
      </c>
      <c r="E224" s="36" t="s">
        <v>78</v>
      </c>
      <c r="F224" s="32"/>
      <c r="G224" s="34" t="s">
        <v>73</v>
      </c>
      <c r="H224" s="35" t="str">
        <f ca="1">INDIRECT(B224&amp;"!G1")</f>
        <v>山田　耕司</v>
      </c>
      <c r="I224" s="36" t="s">
        <v>81</v>
      </c>
    </row>
    <row r="225" spans="1:9" ht="16.5" customHeight="1" x14ac:dyDescent="0.3">
      <c r="A225" s="33" t="str">
        <f>A224</f>
        <v>近畿</v>
      </c>
      <c r="B225" s="37" t="str">
        <f>B224</f>
        <v>和歌山</v>
      </c>
      <c r="C225" s="38" t="s">
        <v>79</v>
      </c>
      <c r="D225" s="39">
        <f ca="1">INDIRECT(B225&amp;"!C6")</f>
        <v>0</v>
      </c>
      <c r="E225" s="40" t="s">
        <v>78</v>
      </c>
      <c r="F225" s="32"/>
      <c r="G225" s="38" t="s">
        <v>74</v>
      </c>
      <c r="H225" s="39">
        <f ca="1">INDIRECT(B225&amp;"!G2")</f>
        <v>0</v>
      </c>
      <c r="I225" s="40" t="s">
        <v>81</v>
      </c>
    </row>
    <row r="226" spans="1:9" ht="16.5" customHeight="1" thickBot="1" x14ac:dyDescent="0.35">
      <c r="A226" s="33" t="str">
        <f>A225</f>
        <v>近畿</v>
      </c>
      <c r="B226" s="37" t="str">
        <f>B225</f>
        <v>和歌山</v>
      </c>
      <c r="C226" s="41" t="s">
        <v>75</v>
      </c>
      <c r="D226" s="42" t="str">
        <f ca="1">INDIRECT(B226&amp;"!C7")</f>
        <v>部員数</v>
      </c>
      <c r="E226" s="43" t="s">
        <v>78</v>
      </c>
      <c r="F226" s="32"/>
      <c r="G226" s="41" t="s">
        <v>76</v>
      </c>
      <c r="H226" s="42">
        <f ca="1">INDIRECT(B226&amp;"!G3")</f>
        <v>296</v>
      </c>
      <c r="I226" s="43" t="s">
        <v>81</v>
      </c>
    </row>
    <row r="227" spans="1:9" ht="15.6" thickBot="1" x14ac:dyDescent="0.35">
      <c r="A227" s="47"/>
      <c r="B227" s="47"/>
      <c r="C227" s="32"/>
      <c r="D227" s="16"/>
      <c r="F227" s="32"/>
      <c r="H227" s="16"/>
    </row>
    <row r="228" spans="1:9" ht="15.75" customHeight="1" thickBot="1" x14ac:dyDescent="0.35">
      <c r="A228" s="47"/>
      <c r="B228" s="47"/>
      <c r="C228" s="29" t="s">
        <v>1183</v>
      </c>
      <c r="D228" s="115" t="s">
        <v>756</v>
      </c>
      <c r="E228" s="116"/>
      <c r="F228" s="30" t="s">
        <v>1184</v>
      </c>
      <c r="G228" s="31"/>
      <c r="H228" s="113" t="s">
        <v>1206</v>
      </c>
      <c r="I228" s="114"/>
    </row>
    <row r="229" spans="1:9" ht="11.25" customHeight="1" thickBot="1" x14ac:dyDescent="0.35">
      <c r="A229" s="47"/>
      <c r="B229" s="47"/>
      <c r="D229" s="16"/>
      <c r="F229" s="32"/>
      <c r="H229" s="16"/>
    </row>
    <row r="230" spans="1:9" x14ac:dyDescent="0.3">
      <c r="A230" s="33" t="str">
        <f>D228</f>
        <v>中国</v>
      </c>
      <c r="B230" s="37" t="str">
        <f>H228</f>
        <v>鳥取</v>
      </c>
      <c r="C230" s="34" t="s">
        <v>77</v>
      </c>
      <c r="D230" s="35">
        <f ca="1">INDIRECT(B230&amp;"!C5")</f>
        <v>18</v>
      </c>
      <c r="E230" s="36" t="s">
        <v>78</v>
      </c>
      <c r="F230" s="32"/>
      <c r="G230" s="34" t="s">
        <v>73</v>
      </c>
      <c r="H230" s="35" t="str">
        <f ca="1">INDIRECT(B230&amp;"!G1")</f>
        <v>冨林紀之</v>
      </c>
      <c r="I230" s="36" t="s">
        <v>81</v>
      </c>
    </row>
    <row r="231" spans="1:9" x14ac:dyDescent="0.3">
      <c r="A231" s="33" t="str">
        <f>A230</f>
        <v>中国</v>
      </c>
      <c r="B231" s="37" t="str">
        <f>B230</f>
        <v>鳥取</v>
      </c>
      <c r="C231" s="38" t="s">
        <v>79</v>
      </c>
      <c r="D231" s="39">
        <f ca="1">INDIRECT(B231&amp;"!C6")</f>
        <v>0</v>
      </c>
      <c r="E231" s="40" t="s">
        <v>78</v>
      </c>
      <c r="F231" s="32"/>
      <c r="G231" s="38" t="s">
        <v>74</v>
      </c>
      <c r="H231" s="39">
        <f ca="1">INDIRECT(B231&amp;"!G2")</f>
        <v>0</v>
      </c>
      <c r="I231" s="40" t="s">
        <v>81</v>
      </c>
    </row>
    <row r="232" spans="1:9" ht="15.6" thickBot="1" x14ac:dyDescent="0.35">
      <c r="A232" s="33" t="str">
        <f>A231</f>
        <v>中国</v>
      </c>
      <c r="B232" s="37" t="str">
        <f>B231</f>
        <v>鳥取</v>
      </c>
      <c r="C232" s="41" t="s">
        <v>75</v>
      </c>
      <c r="D232" s="42" t="str">
        <f ca="1">INDIRECT(B232&amp;"!C7")</f>
        <v>部員数</v>
      </c>
      <c r="E232" s="43" t="s">
        <v>78</v>
      </c>
      <c r="F232" s="32"/>
      <c r="G232" s="41" t="s">
        <v>76</v>
      </c>
      <c r="H232" s="42">
        <f ca="1">INDIRECT(B232&amp;"!G3")</f>
        <v>259</v>
      </c>
      <c r="I232" s="43" t="s">
        <v>81</v>
      </c>
    </row>
    <row r="233" spans="1:9" ht="15.6" thickBot="1" x14ac:dyDescent="0.35">
      <c r="A233" s="47"/>
      <c r="B233" s="47"/>
      <c r="C233" s="32"/>
      <c r="D233" s="16"/>
      <c r="F233" s="32"/>
      <c r="H233" s="16"/>
    </row>
    <row r="234" spans="1:9" ht="15.75" customHeight="1" thickBot="1" x14ac:dyDescent="0.35">
      <c r="A234" s="47"/>
      <c r="B234" s="47"/>
      <c r="C234" s="29" t="s">
        <v>1183</v>
      </c>
      <c r="D234" s="115" t="s">
        <v>756</v>
      </c>
      <c r="E234" s="116"/>
      <c r="F234" s="30" t="s">
        <v>1184</v>
      </c>
      <c r="G234" s="31"/>
      <c r="H234" s="113" t="s">
        <v>1207</v>
      </c>
      <c r="I234" s="114"/>
    </row>
    <row r="235" spans="1:9" ht="11.25" customHeight="1" thickBot="1" x14ac:dyDescent="0.35">
      <c r="A235" s="47"/>
      <c r="B235" s="47"/>
      <c r="D235" s="16"/>
      <c r="F235" s="32"/>
      <c r="H235" s="16"/>
    </row>
    <row r="236" spans="1:9" x14ac:dyDescent="0.3">
      <c r="A236" s="33" t="str">
        <f>D234</f>
        <v>中国</v>
      </c>
      <c r="B236" s="37" t="str">
        <f>H234</f>
        <v>島根</v>
      </c>
      <c r="C236" s="34" t="s">
        <v>77</v>
      </c>
      <c r="D236" s="35">
        <f ca="1">INDIRECT(B236&amp;"!C5")</f>
        <v>20</v>
      </c>
      <c r="E236" s="36" t="s">
        <v>78</v>
      </c>
      <c r="F236" s="32"/>
      <c r="G236" s="34" t="s">
        <v>73</v>
      </c>
      <c r="H236" s="35" t="str">
        <f ca="1">INDIRECT(B236&amp;"!G1")</f>
        <v>中田広貴</v>
      </c>
      <c r="I236" s="36" t="s">
        <v>81</v>
      </c>
    </row>
    <row r="237" spans="1:9" x14ac:dyDescent="0.3">
      <c r="A237" s="33" t="str">
        <f>A236</f>
        <v>中国</v>
      </c>
      <c r="B237" s="37" t="str">
        <f>B236</f>
        <v>島根</v>
      </c>
      <c r="C237" s="38" t="s">
        <v>79</v>
      </c>
      <c r="D237" s="39">
        <f ca="1">INDIRECT(B237&amp;"!C6")</f>
        <v>0</v>
      </c>
      <c r="E237" s="40" t="s">
        <v>78</v>
      </c>
      <c r="F237" s="32"/>
      <c r="G237" s="38" t="s">
        <v>74</v>
      </c>
      <c r="H237" s="39">
        <f ca="1">INDIRECT(B237&amp;"!G2")</f>
        <v>0</v>
      </c>
      <c r="I237" s="40" t="s">
        <v>81</v>
      </c>
    </row>
    <row r="238" spans="1:9" ht="15.6" thickBot="1" x14ac:dyDescent="0.35">
      <c r="A238" s="33" t="str">
        <f>A237</f>
        <v>中国</v>
      </c>
      <c r="B238" s="37" t="str">
        <f>B237</f>
        <v>島根</v>
      </c>
      <c r="C238" s="41" t="s">
        <v>75</v>
      </c>
      <c r="D238" s="42" t="str">
        <f ca="1">INDIRECT(B238&amp;"!C7")</f>
        <v>部員数</v>
      </c>
      <c r="E238" s="43" t="s">
        <v>78</v>
      </c>
      <c r="F238" s="32"/>
      <c r="G238" s="41" t="s">
        <v>76</v>
      </c>
      <c r="H238" s="42">
        <f ca="1">INDIRECT(B238&amp;"!G3")</f>
        <v>297</v>
      </c>
      <c r="I238" s="43" t="s">
        <v>81</v>
      </c>
    </row>
    <row r="239" spans="1:9" ht="15.6" thickBot="1" x14ac:dyDescent="0.35">
      <c r="A239" s="47"/>
      <c r="B239" s="47"/>
      <c r="C239" s="32"/>
      <c r="D239" s="16"/>
      <c r="F239" s="32"/>
      <c r="H239" s="16"/>
    </row>
    <row r="240" spans="1:9" ht="15.75" customHeight="1" thickBot="1" x14ac:dyDescent="0.35">
      <c r="A240" s="47"/>
      <c r="B240" s="47"/>
      <c r="C240" s="29" t="s">
        <v>1183</v>
      </c>
      <c r="D240" s="115" t="s">
        <v>756</v>
      </c>
      <c r="E240" s="116"/>
      <c r="F240" s="30" t="s">
        <v>1184</v>
      </c>
      <c r="G240" s="31"/>
      <c r="H240" s="113" t="s">
        <v>1208</v>
      </c>
      <c r="I240" s="114"/>
    </row>
    <row r="241" spans="1:9" ht="11.25" customHeight="1" thickBot="1" x14ac:dyDescent="0.35">
      <c r="A241" s="47"/>
      <c r="B241" s="47"/>
      <c r="D241" s="16"/>
      <c r="F241" s="32"/>
      <c r="H241" s="16"/>
    </row>
    <row r="242" spans="1:9" x14ac:dyDescent="0.3">
      <c r="A242" s="33" t="str">
        <f>D240</f>
        <v>中国</v>
      </c>
      <c r="B242" s="37" t="str">
        <f>H240</f>
        <v>岡山</v>
      </c>
      <c r="C242" s="34" t="s">
        <v>77</v>
      </c>
      <c r="D242" s="35">
        <f ca="1">INDIRECT(B242&amp;"!C5")</f>
        <v>33</v>
      </c>
      <c r="E242" s="36" t="s">
        <v>78</v>
      </c>
      <c r="F242" s="32"/>
      <c r="G242" s="34" t="s">
        <v>73</v>
      </c>
      <c r="H242" s="35" t="str">
        <f ca="1">INDIRECT(B242&amp;"!G1")</f>
        <v>中村　哲</v>
      </c>
      <c r="I242" s="36" t="s">
        <v>81</v>
      </c>
    </row>
    <row r="243" spans="1:9" x14ac:dyDescent="0.3">
      <c r="A243" s="33" t="str">
        <f>A242</f>
        <v>中国</v>
      </c>
      <c r="B243" s="37" t="str">
        <f>B242</f>
        <v>岡山</v>
      </c>
      <c r="C243" s="38" t="s">
        <v>79</v>
      </c>
      <c r="D243" s="39">
        <f ca="1">INDIRECT(B243&amp;"!C6")</f>
        <v>0</v>
      </c>
      <c r="E243" s="40" t="s">
        <v>78</v>
      </c>
      <c r="F243" s="32"/>
      <c r="G243" s="38" t="s">
        <v>74</v>
      </c>
      <c r="H243" s="39">
        <f ca="1">INDIRECT(B243&amp;"!G2")</f>
        <v>0</v>
      </c>
      <c r="I243" s="40" t="s">
        <v>81</v>
      </c>
    </row>
    <row r="244" spans="1:9" ht="15.6" thickBot="1" x14ac:dyDescent="0.35">
      <c r="A244" s="33" t="str">
        <f>A243</f>
        <v>中国</v>
      </c>
      <c r="B244" s="37" t="str">
        <f>B243</f>
        <v>岡山</v>
      </c>
      <c r="C244" s="41" t="s">
        <v>75</v>
      </c>
      <c r="D244" s="42" t="str">
        <f ca="1">INDIRECT(B244&amp;"!C7")</f>
        <v>部員数</v>
      </c>
      <c r="E244" s="43" t="s">
        <v>78</v>
      </c>
      <c r="F244" s="32"/>
      <c r="G244" s="41" t="s">
        <v>76</v>
      </c>
      <c r="H244" s="42">
        <f ca="1">INDIRECT(B244&amp;"!G3")</f>
        <v>417</v>
      </c>
      <c r="I244" s="43" t="s">
        <v>81</v>
      </c>
    </row>
    <row r="245" spans="1:9" ht="15.6" thickBot="1" x14ac:dyDescent="0.35">
      <c r="A245" s="47"/>
      <c r="B245" s="47"/>
      <c r="C245" s="32"/>
      <c r="D245" s="16"/>
      <c r="F245" s="32"/>
      <c r="H245" s="16"/>
    </row>
    <row r="246" spans="1:9" ht="15.75" customHeight="1" thickBot="1" x14ac:dyDescent="0.35">
      <c r="A246" s="47"/>
      <c r="B246" s="47"/>
      <c r="C246" s="29" t="s">
        <v>1183</v>
      </c>
      <c r="D246" s="115" t="s">
        <v>756</v>
      </c>
      <c r="E246" s="116"/>
      <c r="F246" s="30" t="s">
        <v>1184</v>
      </c>
      <c r="G246" s="31"/>
      <c r="H246" s="113" t="s">
        <v>1209</v>
      </c>
      <c r="I246" s="114"/>
    </row>
    <row r="247" spans="1:9" ht="11.25" customHeight="1" thickBot="1" x14ac:dyDescent="0.35">
      <c r="A247" s="47"/>
      <c r="B247" s="47"/>
      <c r="D247" s="16"/>
      <c r="F247" s="32"/>
      <c r="H247" s="16"/>
    </row>
    <row r="248" spans="1:9" x14ac:dyDescent="0.3">
      <c r="A248" s="33" t="str">
        <f>D246</f>
        <v>中国</v>
      </c>
      <c r="B248" s="37" t="str">
        <f>H246</f>
        <v>広島</v>
      </c>
      <c r="C248" s="34" t="s">
        <v>77</v>
      </c>
      <c r="D248" s="35">
        <f ca="1">INDIRECT(B248&amp;"!C5")</f>
        <v>62</v>
      </c>
      <c r="E248" s="36" t="s">
        <v>78</v>
      </c>
      <c r="F248" s="32"/>
      <c r="G248" s="34" t="s">
        <v>73</v>
      </c>
      <c r="H248" s="35" t="str">
        <f ca="1">INDIRECT(B248&amp;"!G1")</f>
        <v>宇都宮　崇</v>
      </c>
      <c r="I248" s="36" t="s">
        <v>81</v>
      </c>
    </row>
    <row r="249" spans="1:9" x14ac:dyDescent="0.3">
      <c r="A249" s="33" t="str">
        <f>A248</f>
        <v>中国</v>
      </c>
      <c r="B249" s="37" t="str">
        <f>B248</f>
        <v>広島</v>
      </c>
      <c r="C249" s="38" t="s">
        <v>79</v>
      </c>
      <c r="D249" s="39">
        <f ca="1">INDIRECT(B249&amp;"!C6")</f>
        <v>0</v>
      </c>
      <c r="E249" s="40" t="s">
        <v>78</v>
      </c>
      <c r="F249" s="32"/>
      <c r="G249" s="38" t="s">
        <v>74</v>
      </c>
      <c r="H249" s="39">
        <f ca="1">INDIRECT(B249&amp;"!G2")</f>
        <v>0</v>
      </c>
      <c r="I249" s="40" t="s">
        <v>81</v>
      </c>
    </row>
    <row r="250" spans="1:9" ht="15.6" thickBot="1" x14ac:dyDescent="0.35">
      <c r="A250" s="33" t="str">
        <f>A249</f>
        <v>中国</v>
      </c>
      <c r="B250" s="37" t="str">
        <f>B249</f>
        <v>広島</v>
      </c>
      <c r="C250" s="41" t="s">
        <v>75</v>
      </c>
      <c r="D250" s="42" t="str">
        <f ca="1">INDIRECT(B250&amp;"!C7")</f>
        <v>部員数</v>
      </c>
      <c r="E250" s="43" t="s">
        <v>78</v>
      </c>
      <c r="F250" s="32"/>
      <c r="G250" s="41" t="s">
        <v>76</v>
      </c>
      <c r="H250" s="42">
        <f ca="1">INDIRECT(B250&amp;"!G3")</f>
        <v>1383</v>
      </c>
      <c r="I250" s="43" t="s">
        <v>81</v>
      </c>
    </row>
    <row r="251" spans="1:9" ht="15.6" thickBot="1" x14ac:dyDescent="0.35">
      <c r="A251" s="47"/>
      <c r="B251" s="47"/>
      <c r="C251" s="32"/>
      <c r="D251" s="16"/>
      <c r="F251" s="32"/>
      <c r="H251" s="16"/>
    </row>
    <row r="252" spans="1:9" ht="15.75" customHeight="1" thickBot="1" x14ac:dyDescent="0.35">
      <c r="A252" s="47"/>
      <c r="B252" s="47"/>
      <c r="C252" s="29" t="s">
        <v>1183</v>
      </c>
      <c r="D252" s="115" t="s">
        <v>756</v>
      </c>
      <c r="E252" s="116"/>
      <c r="F252" s="30" t="s">
        <v>1184</v>
      </c>
      <c r="G252" s="31"/>
      <c r="H252" s="113" t="s">
        <v>1210</v>
      </c>
      <c r="I252" s="114"/>
    </row>
    <row r="253" spans="1:9" ht="11.25" customHeight="1" thickBot="1" x14ac:dyDescent="0.35">
      <c r="A253" s="47"/>
      <c r="B253" s="47"/>
      <c r="D253" s="16"/>
      <c r="F253" s="32"/>
      <c r="H253" s="16"/>
    </row>
    <row r="254" spans="1:9" x14ac:dyDescent="0.3">
      <c r="A254" s="33" t="str">
        <f>D252</f>
        <v>中国</v>
      </c>
      <c r="B254" s="37" t="str">
        <f>H252</f>
        <v>山口</v>
      </c>
      <c r="C254" s="34" t="s">
        <v>77</v>
      </c>
      <c r="D254" s="35">
        <f ca="1">INDIRECT(B254&amp;"!C5")</f>
        <v>42</v>
      </c>
      <c r="E254" s="36" t="s">
        <v>78</v>
      </c>
      <c r="F254" s="32"/>
      <c r="G254" s="34" t="s">
        <v>73</v>
      </c>
      <c r="H254" s="35" t="str">
        <f ca="1">INDIRECT(B254&amp;"!G1")</f>
        <v>大下文男</v>
      </c>
      <c r="I254" s="36" t="s">
        <v>81</v>
      </c>
    </row>
    <row r="255" spans="1:9" x14ac:dyDescent="0.3">
      <c r="A255" s="33" t="str">
        <f>A254</f>
        <v>中国</v>
      </c>
      <c r="B255" s="37" t="str">
        <f>B254</f>
        <v>山口</v>
      </c>
      <c r="C255" s="38" t="s">
        <v>79</v>
      </c>
      <c r="D255" s="39">
        <f ca="1">INDIRECT(B255&amp;"!C6")</f>
        <v>0</v>
      </c>
      <c r="E255" s="40" t="s">
        <v>78</v>
      </c>
      <c r="F255" s="32"/>
      <c r="G255" s="38" t="s">
        <v>74</v>
      </c>
      <c r="H255" s="39">
        <f ca="1">INDIRECT(B255&amp;"!G2")</f>
        <v>0</v>
      </c>
      <c r="I255" s="40" t="s">
        <v>81</v>
      </c>
    </row>
    <row r="256" spans="1:9" ht="15.6" thickBot="1" x14ac:dyDescent="0.35">
      <c r="A256" s="33" t="str">
        <f>A255</f>
        <v>中国</v>
      </c>
      <c r="B256" s="37" t="str">
        <f>B255</f>
        <v>山口</v>
      </c>
      <c r="C256" s="41" t="s">
        <v>75</v>
      </c>
      <c r="D256" s="42" t="str">
        <f ca="1">INDIRECT(B256&amp;"!C7")</f>
        <v>部員数</v>
      </c>
      <c r="E256" s="43" t="s">
        <v>78</v>
      </c>
      <c r="F256" s="32"/>
      <c r="G256" s="41" t="s">
        <v>76</v>
      </c>
      <c r="H256" s="42">
        <f ca="1">INDIRECT(B256&amp;"!G3")</f>
        <v>621</v>
      </c>
      <c r="I256" s="43" t="s">
        <v>81</v>
      </c>
    </row>
    <row r="257" spans="1:9" ht="15.6" thickBot="1" x14ac:dyDescent="0.35">
      <c r="A257" s="47"/>
      <c r="B257" s="47"/>
      <c r="C257" s="32"/>
      <c r="D257" s="16"/>
      <c r="F257" s="32"/>
      <c r="H257" s="16"/>
    </row>
    <row r="258" spans="1:9" ht="15.75" customHeight="1" thickBot="1" x14ac:dyDescent="0.35">
      <c r="A258" s="47"/>
      <c r="B258" s="47"/>
      <c r="C258" s="29" t="s">
        <v>1183</v>
      </c>
      <c r="D258" s="119" t="s">
        <v>807</v>
      </c>
      <c r="E258" s="120"/>
      <c r="F258" s="30" t="s">
        <v>1184</v>
      </c>
      <c r="G258" s="31"/>
      <c r="H258" s="117" t="s">
        <v>1211</v>
      </c>
      <c r="I258" s="118"/>
    </row>
    <row r="259" spans="1:9" ht="11.25" customHeight="1" thickBot="1" x14ac:dyDescent="0.35">
      <c r="A259" s="47"/>
      <c r="B259" s="47"/>
      <c r="D259" s="16"/>
      <c r="F259" s="32"/>
      <c r="H259" s="16"/>
    </row>
    <row r="260" spans="1:9" x14ac:dyDescent="0.3">
      <c r="A260" s="33" t="str">
        <f>D258</f>
        <v>四国</v>
      </c>
      <c r="B260" s="37" t="str">
        <f>H258</f>
        <v>徳島</v>
      </c>
      <c r="C260" s="34" t="s">
        <v>77</v>
      </c>
      <c r="D260" s="35">
        <f ca="1">INDIRECT(B260&amp;"!C5")</f>
        <v>21</v>
      </c>
      <c r="E260" s="36" t="s">
        <v>78</v>
      </c>
      <c r="F260" s="32"/>
      <c r="G260" s="34" t="s">
        <v>73</v>
      </c>
      <c r="H260" s="35" t="str">
        <f ca="1">INDIRECT(B260&amp;"!G1")</f>
        <v>都築　和義</v>
      </c>
      <c r="I260" s="36" t="s">
        <v>81</v>
      </c>
    </row>
    <row r="261" spans="1:9" x14ac:dyDescent="0.3">
      <c r="A261" s="33" t="str">
        <f>A260</f>
        <v>四国</v>
      </c>
      <c r="B261" s="37" t="str">
        <f>B260</f>
        <v>徳島</v>
      </c>
      <c r="C261" s="38" t="s">
        <v>79</v>
      </c>
      <c r="D261" s="39">
        <f ca="1">INDIRECT(B261&amp;"!C6")</f>
        <v>0</v>
      </c>
      <c r="E261" s="40" t="s">
        <v>78</v>
      </c>
      <c r="F261" s="32"/>
      <c r="G261" s="38" t="s">
        <v>74</v>
      </c>
      <c r="H261" s="39">
        <f ca="1">INDIRECT(B261&amp;"!G2")</f>
        <v>0</v>
      </c>
      <c r="I261" s="40" t="s">
        <v>81</v>
      </c>
    </row>
    <row r="262" spans="1:9" ht="15.6" thickBot="1" x14ac:dyDescent="0.35">
      <c r="A262" s="33" t="str">
        <f>A261</f>
        <v>四国</v>
      </c>
      <c r="B262" s="37" t="str">
        <f>B261</f>
        <v>徳島</v>
      </c>
      <c r="C262" s="41" t="s">
        <v>75</v>
      </c>
      <c r="D262" s="42" t="str">
        <f ca="1">INDIRECT(B262&amp;"!C7")</f>
        <v>部員数</v>
      </c>
      <c r="E262" s="43" t="s">
        <v>78</v>
      </c>
      <c r="F262" s="32"/>
      <c r="G262" s="41" t="s">
        <v>76</v>
      </c>
      <c r="H262" s="42">
        <f ca="1">INDIRECT(B262&amp;"!G3")</f>
        <v>167</v>
      </c>
      <c r="I262" s="43" t="s">
        <v>81</v>
      </c>
    </row>
    <row r="263" spans="1:9" ht="15.6" thickBot="1" x14ac:dyDescent="0.35">
      <c r="A263" s="47"/>
      <c r="B263" s="47"/>
      <c r="C263" s="32"/>
      <c r="D263" s="16"/>
      <c r="F263" s="32"/>
      <c r="H263" s="16"/>
    </row>
    <row r="264" spans="1:9" ht="15.75" customHeight="1" thickBot="1" x14ac:dyDescent="0.35">
      <c r="A264" s="47"/>
      <c r="B264" s="47"/>
      <c r="C264" s="29" t="s">
        <v>1183</v>
      </c>
      <c r="D264" s="119" t="s">
        <v>807</v>
      </c>
      <c r="E264" s="120"/>
      <c r="F264" s="30" t="s">
        <v>1184</v>
      </c>
      <c r="G264" s="31"/>
      <c r="H264" s="117" t="s">
        <v>1228</v>
      </c>
      <c r="I264" s="118"/>
    </row>
    <row r="265" spans="1:9" ht="11.25" customHeight="1" thickBot="1" x14ac:dyDescent="0.35">
      <c r="A265" s="47"/>
      <c r="B265" s="47"/>
      <c r="D265" s="16"/>
      <c r="F265" s="32"/>
      <c r="H265" s="16"/>
    </row>
    <row r="266" spans="1:9" x14ac:dyDescent="0.3">
      <c r="A266" s="33" t="str">
        <f>D264</f>
        <v>四国</v>
      </c>
      <c r="B266" s="37" t="str">
        <f>H264</f>
        <v>愛媛</v>
      </c>
      <c r="C266" s="34" t="s">
        <v>77</v>
      </c>
      <c r="D266" s="35">
        <f ca="1">INDIRECT(B266&amp;"!C5")</f>
        <v>48</v>
      </c>
      <c r="E266" s="36" t="s">
        <v>78</v>
      </c>
      <c r="F266" s="32"/>
      <c r="G266" s="34" t="s">
        <v>73</v>
      </c>
      <c r="H266" s="35" t="str">
        <f ca="1">INDIRECT(B266&amp;"!G1")</f>
        <v>渡部慎司</v>
      </c>
      <c r="I266" s="36" t="s">
        <v>81</v>
      </c>
    </row>
    <row r="267" spans="1:9" x14ac:dyDescent="0.3">
      <c r="A267" s="33" t="str">
        <f>A266</f>
        <v>四国</v>
      </c>
      <c r="B267" s="37" t="str">
        <f>B266</f>
        <v>愛媛</v>
      </c>
      <c r="C267" s="38" t="s">
        <v>79</v>
      </c>
      <c r="D267" s="39">
        <f ca="1">INDIRECT(B267&amp;"!C6")</f>
        <v>0</v>
      </c>
      <c r="E267" s="40" t="s">
        <v>78</v>
      </c>
      <c r="F267" s="32"/>
      <c r="G267" s="38" t="s">
        <v>74</v>
      </c>
      <c r="H267" s="39">
        <f ca="1">INDIRECT(B267&amp;"!G2")</f>
        <v>0</v>
      </c>
      <c r="I267" s="40" t="s">
        <v>81</v>
      </c>
    </row>
    <row r="268" spans="1:9" ht="15.6" thickBot="1" x14ac:dyDescent="0.35">
      <c r="A268" s="33" t="str">
        <f>A267</f>
        <v>四国</v>
      </c>
      <c r="B268" s="37" t="str">
        <f>B267</f>
        <v>愛媛</v>
      </c>
      <c r="C268" s="41" t="s">
        <v>75</v>
      </c>
      <c r="D268" s="42" t="str">
        <f ca="1">INDIRECT(B268&amp;"!C7")</f>
        <v>部員数</v>
      </c>
      <c r="E268" s="43" t="s">
        <v>78</v>
      </c>
      <c r="F268" s="32"/>
      <c r="G268" s="41" t="s">
        <v>76</v>
      </c>
      <c r="H268" s="42">
        <f ca="1">INDIRECT(B268&amp;"!G3")</f>
        <v>631</v>
      </c>
      <c r="I268" s="43" t="s">
        <v>81</v>
      </c>
    </row>
    <row r="269" spans="1:9" ht="15.6" thickBot="1" x14ac:dyDescent="0.35">
      <c r="A269" s="47"/>
      <c r="B269" s="47"/>
      <c r="C269" s="32"/>
      <c r="D269" s="16"/>
      <c r="F269" s="32"/>
      <c r="H269" s="16"/>
    </row>
    <row r="270" spans="1:9" ht="15.75" customHeight="1" thickBot="1" x14ac:dyDescent="0.35">
      <c r="A270" s="47"/>
      <c r="B270" s="47"/>
      <c r="C270" s="29" t="s">
        <v>1183</v>
      </c>
      <c r="D270" s="119" t="s">
        <v>807</v>
      </c>
      <c r="E270" s="120"/>
      <c r="F270" s="30" t="s">
        <v>1184</v>
      </c>
      <c r="G270" s="31"/>
      <c r="H270" s="117" t="s">
        <v>1229</v>
      </c>
      <c r="I270" s="118"/>
    </row>
    <row r="271" spans="1:9" ht="11.25" customHeight="1" thickBot="1" x14ac:dyDescent="0.35">
      <c r="A271" s="47"/>
      <c r="B271" s="47"/>
      <c r="D271" s="16"/>
      <c r="F271" s="32"/>
      <c r="H271" s="16"/>
    </row>
    <row r="272" spans="1:9" x14ac:dyDescent="0.3">
      <c r="A272" s="33" t="str">
        <f>D270</f>
        <v>四国</v>
      </c>
      <c r="B272" s="37" t="str">
        <f>H270</f>
        <v>香川</v>
      </c>
      <c r="C272" s="34" t="s">
        <v>77</v>
      </c>
      <c r="D272" s="35">
        <f ca="1">INDIRECT(B272&amp;"!C5")</f>
        <v>25</v>
      </c>
      <c r="E272" s="36" t="s">
        <v>78</v>
      </c>
      <c r="F272" s="32"/>
      <c r="G272" s="34" t="s">
        <v>73</v>
      </c>
      <c r="H272" s="35" t="str">
        <f ca="1">INDIRECT(B272&amp;"!G1")</f>
        <v>香西信幸</v>
      </c>
      <c r="I272" s="36" t="s">
        <v>81</v>
      </c>
    </row>
    <row r="273" spans="1:9" x14ac:dyDescent="0.3">
      <c r="A273" s="33" t="str">
        <f>A272</f>
        <v>四国</v>
      </c>
      <c r="B273" s="37" t="str">
        <f>B272</f>
        <v>香川</v>
      </c>
      <c r="C273" s="38" t="s">
        <v>79</v>
      </c>
      <c r="D273" s="39">
        <f ca="1">INDIRECT(B273&amp;"!C6")</f>
        <v>0</v>
      </c>
      <c r="E273" s="40" t="s">
        <v>78</v>
      </c>
      <c r="F273" s="32"/>
      <c r="G273" s="38" t="s">
        <v>74</v>
      </c>
      <c r="H273" s="39">
        <f ca="1">INDIRECT(B273&amp;"!G2")</f>
        <v>0</v>
      </c>
      <c r="I273" s="40" t="s">
        <v>81</v>
      </c>
    </row>
    <row r="274" spans="1:9" ht="15.6" thickBot="1" x14ac:dyDescent="0.35">
      <c r="A274" s="33" t="str">
        <f>A273</f>
        <v>四国</v>
      </c>
      <c r="B274" s="37" t="str">
        <f>B273</f>
        <v>香川</v>
      </c>
      <c r="C274" s="41" t="s">
        <v>75</v>
      </c>
      <c r="D274" s="42" t="str">
        <f ca="1">INDIRECT(B274&amp;"!C7")</f>
        <v>部員数</v>
      </c>
      <c r="E274" s="43" t="s">
        <v>78</v>
      </c>
      <c r="F274" s="32"/>
      <c r="G274" s="41" t="s">
        <v>76</v>
      </c>
      <c r="H274" s="42">
        <f ca="1">INDIRECT(B274&amp;"!G3")</f>
        <v>453</v>
      </c>
      <c r="I274" s="43" t="s">
        <v>81</v>
      </c>
    </row>
    <row r="275" spans="1:9" ht="15.6" thickBot="1" x14ac:dyDescent="0.35">
      <c r="A275" s="47"/>
      <c r="B275" s="47"/>
      <c r="C275" s="32"/>
      <c r="D275" s="16"/>
      <c r="F275" s="32"/>
      <c r="H275" s="16"/>
    </row>
    <row r="276" spans="1:9" ht="15.75" customHeight="1" thickBot="1" x14ac:dyDescent="0.35">
      <c r="A276" s="47"/>
      <c r="B276" s="47"/>
      <c r="C276" s="29" t="s">
        <v>1183</v>
      </c>
      <c r="D276" s="119" t="s">
        <v>807</v>
      </c>
      <c r="E276" s="120"/>
      <c r="F276" s="30" t="s">
        <v>1184</v>
      </c>
      <c r="G276" s="31"/>
      <c r="H276" s="117" t="s">
        <v>976</v>
      </c>
      <c r="I276" s="118"/>
    </row>
    <row r="277" spans="1:9" ht="11.25" customHeight="1" thickBot="1" x14ac:dyDescent="0.35">
      <c r="A277" s="47"/>
      <c r="B277" s="47"/>
      <c r="D277" s="16"/>
      <c r="F277" s="32"/>
      <c r="H277" s="16"/>
    </row>
    <row r="278" spans="1:9" x14ac:dyDescent="0.3">
      <c r="A278" s="33" t="str">
        <f>D276</f>
        <v>四国</v>
      </c>
      <c r="B278" s="37" t="str">
        <f>H276</f>
        <v>高知</v>
      </c>
      <c r="C278" s="34" t="s">
        <v>77</v>
      </c>
      <c r="D278" s="35">
        <f ca="1">INDIRECT(B278&amp;"!C5")</f>
        <v>21</v>
      </c>
      <c r="E278" s="36" t="s">
        <v>78</v>
      </c>
      <c r="F278" s="32"/>
      <c r="G278" s="34" t="s">
        <v>73</v>
      </c>
      <c r="H278" s="35" t="str">
        <f ca="1">INDIRECT(B278&amp;"!G1")</f>
        <v>沖　宗右</v>
      </c>
      <c r="I278" s="36" t="s">
        <v>81</v>
      </c>
    </row>
    <row r="279" spans="1:9" x14ac:dyDescent="0.3">
      <c r="A279" s="33" t="str">
        <f>A278</f>
        <v>四国</v>
      </c>
      <c r="B279" s="37" t="str">
        <f>B278</f>
        <v>高知</v>
      </c>
      <c r="C279" s="38" t="s">
        <v>79</v>
      </c>
      <c r="D279" s="39">
        <f ca="1">INDIRECT(B279&amp;"!C6")</f>
        <v>0</v>
      </c>
      <c r="E279" s="40" t="s">
        <v>78</v>
      </c>
      <c r="F279" s="32"/>
      <c r="G279" s="38" t="s">
        <v>74</v>
      </c>
      <c r="H279" s="39">
        <f ca="1">INDIRECT(B279&amp;"!G2")</f>
        <v>0</v>
      </c>
      <c r="I279" s="40" t="s">
        <v>81</v>
      </c>
    </row>
    <row r="280" spans="1:9" ht="15.6" thickBot="1" x14ac:dyDescent="0.35">
      <c r="A280" s="33" t="str">
        <f>A279</f>
        <v>四国</v>
      </c>
      <c r="B280" s="37" t="str">
        <f>B279</f>
        <v>高知</v>
      </c>
      <c r="C280" s="41" t="s">
        <v>75</v>
      </c>
      <c r="D280" s="42" t="str">
        <f ca="1">INDIRECT(B280&amp;"!C7")</f>
        <v>部員数</v>
      </c>
      <c r="E280" s="43" t="s">
        <v>78</v>
      </c>
      <c r="F280" s="32"/>
      <c r="G280" s="41" t="s">
        <v>76</v>
      </c>
      <c r="H280" s="42">
        <f ca="1">INDIRECT(B280&amp;"!G3")</f>
        <v>242</v>
      </c>
      <c r="I280" s="43" t="s">
        <v>81</v>
      </c>
    </row>
    <row r="281" spans="1:9" ht="15.6" thickBot="1" x14ac:dyDescent="0.35">
      <c r="A281" s="47"/>
      <c r="B281" s="47"/>
      <c r="C281" s="32"/>
      <c r="D281" s="16"/>
      <c r="F281" s="32"/>
      <c r="H281" s="16"/>
    </row>
    <row r="282" spans="1:9" ht="15.75" customHeight="1" thickBot="1" x14ac:dyDescent="0.35">
      <c r="A282" s="47"/>
      <c r="B282" s="47"/>
      <c r="C282" s="29" t="s">
        <v>1183</v>
      </c>
      <c r="D282" s="123" t="s">
        <v>854</v>
      </c>
      <c r="E282" s="124"/>
      <c r="F282" s="30" t="s">
        <v>1184</v>
      </c>
      <c r="G282" s="31"/>
      <c r="H282" s="121" t="s">
        <v>902</v>
      </c>
      <c r="I282" s="122"/>
    </row>
    <row r="283" spans="1:9" ht="11.25" customHeight="1" thickBot="1" x14ac:dyDescent="0.35">
      <c r="A283" s="47"/>
      <c r="B283" s="47"/>
      <c r="D283" s="16"/>
      <c r="F283" s="32"/>
      <c r="H283" s="16"/>
    </row>
    <row r="284" spans="1:9" x14ac:dyDescent="0.3">
      <c r="A284" s="33" t="str">
        <f>D282</f>
        <v>九州</v>
      </c>
      <c r="B284" s="37" t="str">
        <f>H282</f>
        <v>福岡</v>
      </c>
      <c r="C284" s="34" t="s">
        <v>77</v>
      </c>
      <c r="D284" s="35">
        <f ca="1">INDIRECT(B284&amp;"!C5")</f>
        <v>87</v>
      </c>
      <c r="E284" s="36" t="s">
        <v>78</v>
      </c>
      <c r="F284" s="32"/>
      <c r="G284" s="34" t="s">
        <v>73</v>
      </c>
      <c r="H284" s="35" t="str">
        <f ca="1">INDIRECT(B284&amp;"!G1")</f>
        <v>古川憲司</v>
      </c>
      <c r="I284" s="36" t="s">
        <v>81</v>
      </c>
    </row>
    <row r="285" spans="1:9" x14ac:dyDescent="0.3">
      <c r="A285" s="33" t="str">
        <f>A284</f>
        <v>九州</v>
      </c>
      <c r="B285" s="37" t="str">
        <f>B284</f>
        <v>福岡</v>
      </c>
      <c r="C285" s="38" t="s">
        <v>79</v>
      </c>
      <c r="D285" s="39">
        <f ca="1">INDIRECT(B285&amp;"!C6")</f>
        <v>0</v>
      </c>
      <c r="E285" s="40" t="s">
        <v>78</v>
      </c>
      <c r="F285" s="32"/>
      <c r="G285" s="38" t="s">
        <v>74</v>
      </c>
      <c r="H285" s="39">
        <f ca="1">INDIRECT(B285&amp;"!G2")</f>
        <v>0</v>
      </c>
      <c r="I285" s="40" t="s">
        <v>81</v>
      </c>
    </row>
    <row r="286" spans="1:9" ht="15.6" thickBot="1" x14ac:dyDescent="0.35">
      <c r="A286" s="33" t="str">
        <f>A285</f>
        <v>九州</v>
      </c>
      <c r="B286" s="37" t="str">
        <f>B285</f>
        <v>福岡</v>
      </c>
      <c r="C286" s="41" t="s">
        <v>75</v>
      </c>
      <c r="D286" s="42" t="str">
        <f ca="1">INDIRECT(B286&amp;"!C7")</f>
        <v>部員数</v>
      </c>
      <c r="E286" s="43" t="s">
        <v>78</v>
      </c>
      <c r="F286" s="32"/>
      <c r="G286" s="41" t="s">
        <v>76</v>
      </c>
      <c r="H286" s="42">
        <f ca="1">INDIRECT(B286&amp;"!G3")</f>
        <v>1565</v>
      </c>
      <c r="I286" s="43" t="s">
        <v>81</v>
      </c>
    </row>
    <row r="287" spans="1:9" ht="15.6" thickBot="1" x14ac:dyDescent="0.35">
      <c r="A287" s="47"/>
      <c r="B287" s="47"/>
      <c r="C287" s="32"/>
      <c r="D287" s="16"/>
      <c r="F287" s="32"/>
      <c r="H287" s="16"/>
    </row>
    <row r="288" spans="1:9" ht="15.75" customHeight="1" thickBot="1" x14ac:dyDescent="0.35">
      <c r="A288" s="47"/>
      <c r="B288" s="47"/>
      <c r="C288" s="29" t="s">
        <v>1183</v>
      </c>
      <c r="D288" s="123" t="s">
        <v>854</v>
      </c>
      <c r="E288" s="124"/>
      <c r="F288" s="30" t="s">
        <v>1184</v>
      </c>
      <c r="G288" s="31"/>
      <c r="H288" s="121" t="s">
        <v>1212</v>
      </c>
      <c r="I288" s="122"/>
    </row>
    <row r="289" spans="1:9" ht="11.25" customHeight="1" thickBot="1" x14ac:dyDescent="0.35">
      <c r="A289" s="47"/>
      <c r="B289" s="47"/>
      <c r="D289" s="16"/>
      <c r="F289" s="32"/>
      <c r="H289" s="16"/>
    </row>
    <row r="290" spans="1:9" x14ac:dyDescent="0.3">
      <c r="A290" s="33" t="str">
        <f>D288</f>
        <v>九州</v>
      </c>
      <c r="B290" s="37" t="str">
        <f>H288</f>
        <v>熊本</v>
      </c>
      <c r="C290" s="34" t="s">
        <v>77</v>
      </c>
      <c r="D290" s="35">
        <f ca="1">INDIRECT(B290&amp;"!C5")</f>
        <v>43</v>
      </c>
      <c r="E290" s="36" t="s">
        <v>78</v>
      </c>
      <c r="F290" s="32"/>
      <c r="G290" s="34" t="s">
        <v>73</v>
      </c>
      <c r="H290" s="35" t="str">
        <f ca="1">INDIRECT(B290&amp;"!G1")</f>
        <v>稲津　英隆</v>
      </c>
      <c r="I290" s="36" t="s">
        <v>81</v>
      </c>
    </row>
    <row r="291" spans="1:9" x14ac:dyDescent="0.3">
      <c r="A291" s="33" t="str">
        <f>A290</f>
        <v>九州</v>
      </c>
      <c r="B291" s="37" t="str">
        <f>B290</f>
        <v>熊本</v>
      </c>
      <c r="C291" s="38" t="s">
        <v>79</v>
      </c>
      <c r="D291" s="39">
        <f ca="1">INDIRECT(B291&amp;"!C6")</f>
        <v>0</v>
      </c>
      <c r="E291" s="40" t="s">
        <v>78</v>
      </c>
      <c r="F291" s="32"/>
      <c r="G291" s="38" t="s">
        <v>74</v>
      </c>
      <c r="H291" s="39">
        <f ca="1">INDIRECT(B291&amp;"!G2")</f>
        <v>0</v>
      </c>
      <c r="I291" s="40" t="s">
        <v>81</v>
      </c>
    </row>
    <row r="292" spans="1:9" ht="15.6" thickBot="1" x14ac:dyDescent="0.35">
      <c r="A292" s="33" t="str">
        <f>A291</f>
        <v>九州</v>
      </c>
      <c r="B292" s="37" t="str">
        <f>B291</f>
        <v>熊本</v>
      </c>
      <c r="C292" s="41" t="s">
        <v>75</v>
      </c>
      <c r="D292" s="42" t="str">
        <f ca="1">INDIRECT(B292&amp;"!C7")</f>
        <v>部員数</v>
      </c>
      <c r="E292" s="43" t="s">
        <v>78</v>
      </c>
      <c r="F292" s="32"/>
      <c r="G292" s="41" t="s">
        <v>76</v>
      </c>
      <c r="H292" s="42">
        <f ca="1">INDIRECT(B292&amp;"!G3")</f>
        <v>662</v>
      </c>
      <c r="I292" s="43" t="s">
        <v>81</v>
      </c>
    </row>
    <row r="293" spans="1:9" ht="15.6" thickBot="1" x14ac:dyDescent="0.35">
      <c r="A293" s="47"/>
      <c r="B293" s="47"/>
      <c r="C293" s="32"/>
      <c r="D293" s="16"/>
      <c r="F293" s="32"/>
      <c r="H293" s="16"/>
    </row>
    <row r="294" spans="1:9" ht="15.75" customHeight="1" thickBot="1" x14ac:dyDescent="0.35">
      <c r="A294" s="47"/>
      <c r="B294" s="47"/>
      <c r="C294" s="29" t="s">
        <v>1183</v>
      </c>
      <c r="D294" s="123" t="s">
        <v>854</v>
      </c>
      <c r="E294" s="124"/>
      <c r="F294" s="30" t="s">
        <v>1184</v>
      </c>
      <c r="G294" s="31"/>
      <c r="H294" s="121" t="s">
        <v>1213</v>
      </c>
      <c r="I294" s="122"/>
    </row>
    <row r="295" spans="1:9" ht="11.25" customHeight="1" thickBot="1" x14ac:dyDescent="0.35">
      <c r="A295" s="47"/>
      <c r="B295" s="47"/>
      <c r="D295" s="16"/>
      <c r="F295" s="32"/>
      <c r="H295" s="16"/>
    </row>
    <row r="296" spans="1:9" ht="16.5" customHeight="1" x14ac:dyDescent="0.3">
      <c r="A296" s="33" t="str">
        <f>D294</f>
        <v>九州</v>
      </c>
      <c r="B296" s="37" t="str">
        <f>H294</f>
        <v>鹿児島</v>
      </c>
      <c r="C296" s="34" t="s">
        <v>77</v>
      </c>
      <c r="D296" s="35">
        <f ca="1">INDIRECT(B296&amp;"!C5")</f>
        <v>70</v>
      </c>
      <c r="E296" s="36" t="s">
        <v>78</v>
      </c>
      <c r="F296" s="32"/>
      <c r="G296" s="34" t="s">
        <v>73</v>
      </c>
      <c r="H296" s="35" t="str">
        <f ca="1">INDIRECT(B296&amp;"!G1")</f>
        <v>藺牟田圭</v>
      </c>
      <c r="I296" s="36" t="s">
        <v>81</v>
      </c>
    </row>
    <row r="297" spans="1:9" ht="16.5" customHeight="1" x14ac:dyDescent="0.3">
      <c r="A297" s="33" t="str">
        <f>A296</f>
        <v>九州</v>
      </c>
      <c r="B297" s="37" t="str">
        <f>B296</f>
        <v>鹿児島</v>
      </c>
      <c r="C297" s="38" t="s">
        <v>79</v>
      </c>
      <c r="D297" s="39">
        <f ca="1">INDIRECT(B297&amp;"!C6")</f>
        <v>0</v>
      </c>
      <c r="E297" s="40" t="s">
        <v>78</v>
      </c>
      <c r="F297" s="32"/>
      <c r="G297" s="38" t="s">
        <v>74</v>
      </c>
      <c r="H297" s="39">
        <f ca="1">INDIRECT(B297&amp;"!G2")</f>
        <v>0</v>
      </c>
      <c r="I297" s="40" t="s">
        <v>81</v>
      </c>
    </row>
    <row r="298" spans="1:9" ht="17.25" customHeight="1" thickBot="1" x14ac:dyDescent="0.35">
      <c r="A298" s="33" t="str">
        <f>A297</f>
        <v>九州</v>
      </c>
      <c r="B298" s="37" t="str">
        <f>B297</f>
        <v>鹿児島</v>
      </c>
      <c r="C298" s="41" t="s">
        <v>75</v>
      </c>
      <c r="D298" s="42" t="str">
        <f ca="1">INDIRECT(B298&amp;"!C7")</f>
        <v>部員数</v>
      </c>
      <c r="E298" s="43" t="s">
        <v>78</v>
      </c>
      <c r="F298" s="32"/>
      <c r="G298" s="41" t="s">
        <v>76</v>
      </c>
      <c r="H298" s="42">
        <f ca="1">INDIRECT(B298&amp;"!G3")</f>
        <v>703</v>
      </c>
      <c r="I298" s="43" t="s">
        <v>81</v>
      </c>
    </row>
    <row r="299" spans="1:9" ht="15.6" thickBot="1" x14ac:dyDescent="0.35">
      <c r="A299" s="47"/>
      <c r="B299" s="47"/>
      <c r="C299" s="32"/>
      <c r="D299" s="16"/>
      <c r="F299" s="32"/>
      <c r="H299" s="16"/>
    </row>
    <row r="300" spans="1:9" ht="15.75" customHeight="1" thickBot="1" x14ac:dyDescent="0.35">
      <c r="A300" s="47"/>
      <c r="B300" s="47"/>
      <c r="C300" s="29" t="s">
        <v>1183</v>
      </c>
      <c r="D300" s="123" t="s">
        <v>854</v>
      </c>
      <c r="E300" s="124"/>
      <c r="F300" s="30" t="s">
        <v>1184</v>
      </c>
      <c r="G300" s="31"/>
      <c r="H300" s="121" t="s">
        <v>1214</v>
      </c>
      <c r="I300" s="122"/>
    </row>
    <row r="301" spans="1:9" ht="11.25" customHeight="1" thickBot="1" x14ac:dyDescent="0.35">
      <c r="A301" s="47"/>
      <c r="B301" s="47"/>
      <c r="D301" s="16"/>
      <c r="F301" s="32"/>
      <c r="H301" s="16"/>
    </row>
    <row r="302" spans="1:9" x14ac:dyDescent="0.3">
      <c r="A302" s="33" t="str">
        <f>D300</f>
        <v>九州</v>
      </c>
      <c r="B302" s="37" t="str">
        <f>H300</f>
        <v>長崎</v>
      </c>
      <c r="C302" s="34" t="s">
        <v>77</v>
      </c>
      <c r="D302" s="35">
        <f ca="1">INDIRECT(B302&amp;"!C5")</f>
        <v>28</v>
      </c>
      <c r="E302" s="36" t="s">
        <v>78</v>
      </c>
      <c r="F302" s="32"/>
      <c r="G302" s="34" t="s">
        <v>73</v>
      </c>
      <c r="H302" s="35" t="str">
        <f ca="1">INDIRECT(B302&amp;"!G1")</f>
        <v>梅津　隆行</v>
      </c>
      <c r="I302" s="36" t="s">
        <v>81</v>
      </c>
    </row>
    <row r="303" spans="1:9" x14ac:dyDescent="0.3">
      <c r="A303" s="33" t="str">
        <f>A302</f>
        <v>九州</v>
      </c>
      <c r="B303" s="37" t="str">
        <f>B302</f>
        <v>長崎</v>
      </c>
      <c r="C303" s="38" t="s">
        <v>79</v>
      </c>
      <c r="D303" s="39">
        <f ca="1">INDIRECT(B303&amp;"!C6")</f>
        <v>0</v>
      </c>
      <c r="E303" s="40" t="s">
        <v>78</v>
      </c>
      <c r="F303" s="32"/>
      <c r="G303" s="38" t="s">
        <v>74</v>
      </c>
      <c r="H303" s="39">
        <f ca="1">INDIRECT(B303&amp;"!G2")</f>
        <v>0</v>
      </c>
      <c r="I303" s="40" t="s">
        <v>81</v>
      </c>
    </row>
    <row r="304" spans="1:9" ht="15.6" thickBot="1" x14ac:dyDescent="0.35">
      <c r="A304" s="33" t="str">
        <f>A303</f>
        <v>九州</v>
      </c>
      <c r="B304" s="37" t="str">
        <f>B303</f>
        <v>長崎</v>
      </c>
      <c r="C304" s="41" t="s">
        <v>75</v>
      </c>
      <c r="D304" s="42" t="str">
        <f ca="1">INDIRECT(B304&amp;"!C7")</f>
        <v>部員数</v>
      </c>
      <c r="E304" s="43" t="s">
        <v>78</v>
      </c>
      <c r="F304" s="32"/>
      <c r="G304" s="41" t="s">
        <v>76</v>
      </c>
      <c r="H304" s="42">
        <f ca="1">INDIRECT(B304&amp;"!G3")</f>
        <v>447</v>
      </c>
      <c r="I304" s="43" t="s">
        <v>81</v>
      </c>
    </row>
    <row r="305" spans="1:9" ht="15.6" thickBot="1" x14ac:dyDescent="0.35">
      <c r="A305" s="47"/>
      <c r="B305" s="47"/>
      <c r="C305" s="32"/>
      <c r="D305" s="16"/>
      <c r="F305" s="32"/>
      <c r="H305" s="16"/>
    </row>
    <row r="306" spans="1:9" ht="15.75" customHeight="1" thickBot="1" x14ac:dyDescent="0.35">
      <c r="A306" s="47"/>
      <c r="B306" s="47"/>
      <c r="C306" s="29" t="s">
        <v>1183</v>
      </c>
      <c r="D306" s="123" t="s">
        <v>854</v>
      </c>
      <c r="E306" s="124"/>
      <c r="F306" s="30" t="s">
        <v>1184</v>
      </c>
      <c r="G306" s="31"/>
      <c r="H306" s="121" t="s">
        <v>1215</v>
      </c>
      <c r="I306" s="122"/>
    </row>
    <row r="307" spans="1:9" ht="11.25" customHeight="1" thickBot="1" x14ac:dyDescent="0.35">
      <c r="A307" s="47"/>
      <c r="B307" s="47"/>
      <c r="D307" s="16"/>
      <c r="F307" s="32"/>
      <c r="H307" s="16"/>
    </row>
    <row r="308" spans="1:9" x14ac:dyDescent="0.3">
      <c r="A308" s="33" t="str">
        <f>D306</f>
        <v>九州</v>
      </c>
      <c r="B308" s="37" t="str">
        <f>H306</f>
        <v>宮崎</v>
      </c>
      <c r="C308" s="34" t="s">
        <v>77</v>
      </c>
      <c r="D308" s="35">
        <f ca="1">INDIRECT(B308&amp;"!C5")</f>
        <v>36</v>
      </c>
      <c r="E308" s="36" t="s">
        <v>78</v>
      </c>
      <c r="F308" s="32"/>
      <c r="G308" s="34" t="s">
        <v>73</v>
      </c>
      <c r="H308" s="35" t="str">
        <f ca="1">INDIRECT(B308&amp;"!G1")</f>
        <v>柴知数</v>
      </c>
      <c r="I308" s="36" t="s">
        <v>81</v>
      </c>
    </row>
    <row r="309" spans="1:9" x14ac:dyDescent="0.3">
      <c r="A309" s="33" t="str">
        <f>A308</f>
        <v>九州</v>
      </c>
      <c r="B309" s="37" t="str">
        <f>B308</f>
        <v>宮崎</v>
      </c>
      <c r="C309" s="38" t="s">
        <v>79</v>
      </c>
      <c r="D309" s="39">
        <f ca="1">INDIRECT(B309&amp;"!C6")</f>
        <v>0</v>
      </c>
      <c r="E309" s="40" t="s">
        <v>78</v>
      </c>
      <c r="F309" s="32"/>
      <c r="G309" s="38" t="s">
        <v>74</v>
      </c>
      <c r="H309" s="39">
        <f ca="1">INDIRECT(B309&amp;"!G2")</f>
        <v>0</v>
      </c>
      <c r="I309" s="40" t="s">
        <v>81</v>
      </c>
    </row>
    <row r="310" spans="1:9" ht="15.6" thickBot="1" x14ac:dyDescent="0.35">
      <c r="A310" s="33" t="str">
        <f>A309</f>
        <v>九州</v>
      </c>
      <c r="B310" s="37" t="str">
        <f>B309</f>
        <v>宮崎</v>
      </c>
      <c r="C310" s="41" t="s">
        <v>75</v>
      </c>
      <c r="D310" s="42" t="str">
        <f ca="1">INDIRECT(B310&amp;"!C7")</f>
        <v>部員数</v>
      </c>
      <c r="E310" s="43" t="s">
        <v>78</v>
      </c>
      <c r="F310" s="32"/>
      <c r="G310" s="41" t="s">
        <v>76</v>
      </c>
      <c r="H310" s="42">
        <f ca="1">INDIRECT(B310&amp;"!G3")</f>
        <v>351</v>
      </c>
      <c r="I310" s="43" t="s">
        <v>81</v>
      </c>
    </row>
    <row r="311" spans="1:9" ht="15.6" thickBot="1" x14ac:dyDescent="0.35">
      <c r="A311" s="47"/>
      <c r="B311" s="47"/>
      <c r="C311" s="32"/>
      <c r="D311" s="16"/>
      <c r="F311" s="32"/>
      <c r="H311" s="16"/>
    </row>
    <row r="312" spans="1:9" ht="15.75" customHeight="1" thickBot="1" x14ac:dyDescent="0.35">
      <c r="A312" s="47"/>
      <c r="B312" s="47"/>
      <c r="C312" s="29" t="s">
        <v>1183</v>
      </c>
      <c r="D312" s="123" t="s">
        <v>854</v>
      </c>
      <c r="E312" s="124"/>
      <c r="F312" s="30" t="s">
        <v>1184</v>
      </c>
      <c r="G312" s="31"/>
      <c r="H312" s="121" t="s">
        <v>1216</v>
      </c>
      <c r="I312" s="122"/>
    </row>
    <row r="313" spans="1:9" ht="11.25" customHeight="1" thickBot="1" x14ac:dyDescent="0.35">
      <c r="A313" s="47"/>
      <c r="B313" s="47"/>
      <c r="D313" s="16"/>
      <c r="F313" s="32"/>
      <c r="H313" s="16"/>
    </row>
    <row r="314" spans="1:9" x14ac:dyDescent="0.3">
      <c r="A314" s="33" t="str">
        <f>D312</f>
        <v>九州</v>
      </c>
      <c r="B314" s="37" t="str">
        <f>H312</f>
        <v>佐賀</v>
      </c>
      <c r="C314" s="34" t="s">
        <v>77</v>
      </c>
      <c r="D314" s="35">
        <f ca="1">INDIRECT(B314&amp;"!C5")</f>
        <v>26</v>
      </c>
      <c r="E314" s="36" t="s">
        <v>78</v>
      </c>
      <c r="F314" s="32"/>
      <c r="G314" s="34" t="s">
        <v>73</v>
      </c>
      <c r="H314" s="35" t="str">
        <f ca="1">INDIRECT(B314&amp;"!G1")</f>
        <v>小林　正雄</v>
      </c>
      <c r="I314" s="36" t="s">
        <v>81</v>
      </c>
    </row>
    <row r="315" spans="1:9" x14ac:dyDescent="0.3">
      <c r="A315" s="33" t="str">
        <f>A314</f>
        <v>九州</v>
      </c>
      <c r="B315" s="37" t="str">
        <f>B314</f>
        <v>佐賀</v>
      </c>
      <c r="C315" s="38" t="s">
        <v>79</v>
      </c>
      <c r="D315" s="39">
        <f ca="1">INDIRECT(B315&amp;"!C6")</f>
        <v>0</v>
      </c>
      <c r="E315" s="40" t="s">
        <v>78</v>
      </c>
      <c r="F315" s="32"/>
      <c r="G315" s="38" t="s">
        <v>74</v>
      </c>
      <c r="H315" s="39">
        <f ca="1">INDIRECT(B315&amp;"!G2")</f>
        <v>0</v>
      </c>
      <c r="I315" s="40" t="s">
        <v>81</v>
      </c>
    </row>
    <row r="316" spans="1:9" ht="15.6" thickBot="1" x14ac:dyDescent="0.35">
      <c r="A316" s="33" t="str">
        <f>A315</f>
        <v>九州</v>
      </c>
      <c r="B316" s="37" t="str">
        <f>B315</f>
        <v>佐賀</v>
      </c>
      <c r="C316" s="41" t="s">
        <v>75</v>
      </c>
      <c r="D316" s="42" t="str">
        <f ca="1">INDIRECT(B316&amp;"!C7")</f>
        <v>部員数</v>
      </c>
      <c r="E316" s="43" t="s">
        <v>78</v>
      </c>
      <c r="F316" s="32"/>
      <c r="G316" s="41" t="s">
        <v>76</v>
      </c>
      <c r="H316" s="42">
        <f ca="1">INDIRECT(B316&amp;"!G3")</f>
        <v>453</v>
      </c>
      <c r="I316" s="43" t="s">
        <v>81</v>
      </c>
    </row>
    <row r="317" spans="1:9" ht="15.6" thickBot="1" x14ac:dyDescent="0.35">
      <c r="A317" s="47"/>
      <c r="B317" s="47"/>
      <c r="C317" s="32"/>
      <c r="D317" s="16"/>
      <c r="F317" s="32"/>
      <c r="H317" s="16"/>
    </row>
    <row r="318" spans="1:9" ht="15.75" customHeight="1" thickBot="1" x14ac:dyDescent="0.35">
      <c r="A318" s="47"/>
      <c r="B318" s="47"/>
      <c r="C318" s="29" t="s">
        <v>1183</v>
      </c>
      <c r="D318" s="123" t="s">
        <v>854</v>
      </c>
      <c r="E318" s="124"/>
      <c r="F318" s="30" t="s">
        <v>1184</v>
      </c>
      <c r="G318" s="31"/>
      <c r="H318" s="121" t="s">
        <v>1217</v>
      </c>
      <c r="I318" s="122"/>
    </row>
    <row r="319" spans="1:9" ht="11.25" customHeight="1" thickBot="1" x14ac:dyDescent="0.35">
      <c r="A319" s="47"/>
      <c r="B319" s="47"/>
      <c r="D319" s="16"/>
      <c r="F319" s="32"/>
      <c r="H319" s="16"/>
    </row>
    <row r="320" spans="1:9" x14ac:dyDescent="0.3">
      <c r="A320" s="33" t="str">
        <f>D318</f>
        <v>九州</v>
      </c>
      <c r="B320" s="37" t="str">
        <f>H318</f>
        <v>大分</v>
      </c>
      <c r="C320" s="34" t="s">
        <v>77</v>
      </c>
      <c r="D320" s="35">
        <f ca="1">INDIRECT(B320&amp;"!C5")</f>
        <v>36</v>
      </c>
      <c r="E320" s="36" t="s">
        <v>78</v>
      </c>
      <c r="F320" s="32"/>
      <c r="G320" s="34" t="s">
        <v>73</v>
      </c>
      <c r="H320" s="35" t="str">
        <f ca="1">INDIRECT(B320&amp;"!G1")</f>
        <v>小畑憲一</v>
      </c>
      <c r="I320" s="36" t="s">
        <v>81</v>
      </c>
    </row>
    <row r="321" spans="1:9" x14ac:dyDescent="0.3">
      <c r="A321" s="33" t="str">
        <f>A320</f>
        <v>九州</v>
      </c>
      <c r="B321" s="37" t="str">
        <f>B320</f>
        <v>大分</v>
      </c>
      <c r="C321" s="38" t="s">
        <v>79</v>
      </c>
      <c r="D321" s="39">
        <f ca="1">INDIRECT(B321&amp;"!C6")</f>
        <v>0</v>
      </c>
      <c r="E321" s="40" t="s">
        <v>78</v>
      </c>
      <c r="F321" s="32"/>
      <c r="G321" s="38" t="s">
        <v>74</v>
      </c>
      <c r="H321" s="39">
        <f ca="1">INDIRECT(B321&amp;"!G2")</f>
        <v>0</v>
      </c>
      <c r="I321" s="40" t="s">
        <v>81</v>
      </c>
    </row>
    <row r="322" spans="1:9" ht="15.6" thickBot="1" x14ac:dyDescent="0.35">
      <c r="A322" s="33" t="str">
        <f>A321</f>
        <v>九州</v>
      </c>
      <c r="B322" s="37" t="str">
        <f>B321</f>
        <v>大分</v>
      </c>
      <c r="C322" s="41" t="s">
        <v>75</v>
      </c>
      <c r="D322" s="42" t="str">
        <f ca="1">INDIRECT(B322&amp;"!C7")</f>
        <v>部員数</v>
      </c>
      <c r="E322" s="43" t="s">
        <v>78</v>
      </c>
      <c r="F322" s="32"/>
      <c r="G322" s="41" t="s">
        <v>76</v>
      </c>
      <c r="H322" s="42">
        <f ca="1">INDIRECT(B322&amp;"!G3")</f>
        <v>500</v>
      </c>
      <c r="I322" s="43" t="s">
        <v>81</v>
      </c>
    </row>
    <row r="323" spans="1:9" ht="15.6" thickBot="1" x14ac:dyDescent="0.35">
      <c r="A323" s="47"/>
      <c r="B323" s="47"/>
      <c r="C323" s="32"/>
      <c r="D323" s="16"/>
      <c r="F323" s="32"/>
      <c r="H323" s="16"/>
    </row>
    <row r="324" spans="1:9" ht="15.75" customHeight="1" thickBot="1" x14ac:dyDescent="0.35">
      <c r="A324" s="47"/>
      <c r="B324" s="47"/>
      <c r="C324" s="29" t="s">
        <v>1183</v>
      </c>
      <c r="D324" s="123" t="s">
        <v>854</v>
      </c>
      <c r="E324" s="124"/>
      <c r="F324" s="30" t="s">
        <v>1184</v>
      </c>
      <c r="G324" s="31"/>
      <c r="H324" s="121" t="s">
        <v>1218</v>
      </c>
      <c r="I324" s="122"/>
    </row>
    <row r="325" spans="1:9" ht="11.25" customHeight="1" thickBot="1" x14ac:dyDescent="0.35">
      <c r="A325" s="47"/>
      <c r="B325" s="47"/>
      <c r="D325" s="16"/>
      <c r="F325" s="32"/>
      <c r="H325" s="16"/>
    </row>
    <row r="326" spans="1:9" x14ac:dyDescent="0.3">
      <c r="A326" s="33" t="str">
        <f>D324</f>
        <v>九州</v>
      </c>
      <c r="B326" s="37" t="str">
        <f>H324</f>
        <v>沖縄</v>
      </c>
      <c r="C326" s="34" t="s">
        <v>77</v>
      </c>
      <c r="D326" s="35">
        <f ca="1">INDIRECT(B326&amp;"!C5")</f>
        <v>52</v>
      </c>
      <c r="E326" s="36" t="s">
        <v>78</v>
      </c>
      <c r="F326" s="32"/>
      <c r="G326" s="34" t="s">
        <v>73</v>
      </c>
      <c r="H326" s="35" t="str">
        <f ca="1">INDIRECT(B326&amp;"!G1")</f>
        <v>比嘉　安俊</v>
      </c>
      <c r="I326" s="36" t="s">
        <v>81</v>
      </c>
    </row>
    <row r="327" spans="1:9" x14ac:dyDescent="0.3">
      <c r="A327" s="33" t="str">
        <f>A326</f>
        <v>九州</v>
      </c>
      <c r="B327" s="37" t="str">
        <f>B326</f>
        <v>沖縄</v>
      </c>
      <c r="C327" s="38" t="s">
        <v>79</v>
      </c>
      <c r="D327" s="39">
        <f ca="1">INDIRECT(B327&amp;"!C6")</f>
        <v>0</v>
      </c>
      <c r="E327" s="40" t="s">
        <v>78</v>
      </c>
      <c r="F327" s="32"/>
      <c r="G327" s="38" t="s">
        <v>74</v>
      </c>
      <c r="H327" s="39">
        <f ca="1">INDIRECT(B327&amp;"!G2")</f>
        <v>0</v>
      </c>
      <c r="I327" s="40" t="s">
        <v>81</v>
      </c>
    </row>
    <row r="328" spans="1:9" ht="15.6" thickBot="1" x14ac:dyDescent="0.35">
      <c r="A328" s="33" t="str">
        <f>A327</f>
        <v>九州</v>
      </c>
      <c r="B328" s="37" t="str">
        <f>B327</f>
        <v>沖縄</v>
      </c>
      <c r="C328" s="41" t="s">
        <v>75</v>
      </c>
      <c r="D328" s="42" t="str">
        <f ca="1">INDIRECT(B328&amp;"!C7")</f>
        <v>部員数</v>
      </c>
      <c r="E328" s="43" t="s">
        <v>78</v>
      </c>
      <c r="F328" s="32"/>
      <c r="G328" s="41" t="s">
        <v>76</v>
      </c>
      <c r="H328" s="42">
        <f ca="1">INDIRECT(B328&amp;"!G3")</f>
        <v>676</v>
      </c>
      <c r="I328" s="43" t="s">
        <v>81</v>
      </c>
    </row>
    <row r="329" spans="1:9" x14ac:dyDescent="0.3">
      <c r="C329" s="32"/>
      <c r="D329" s="16"/>
      <c r="F329" s="32"/>
      <c r="H329" s="16"/>
    </row>
    <row r="332" spans="1:9" x14ac:dyDescent="0.3">
      <c r="A332" s="49"/>
    </row>
    <row r="333" spans="1:9" x14ac:dyDescent="0.3">
      <c r="A333" s="49"/>
    </row>
    <row r="334" spans="1:9" x14ac:dyDescent="0.3">
      <c r="A334" s="49"/>
    </row>
  </sheetData>
  <sheetProtection selectLockedCells="1"/>
  <mergeCells count="105">
    <mergeCell ref="A4:B4"/>
    <mergeCell ref="A8:B8"/>
    <mergeCell ref="A12:B12"/>
    <mergeCell ref="A16:B16"/>
    <mergeCell ref="A40:B40"/>
    <mergeCell ref="A36:B36"/>
    <mergeCell ref="A32:B32"/>
    <mergeCell ref="A28:B28"/>
    <mergeCell ref="A24:B24"/>
    <mergeCell ref="A20:B20"/>
    <mergeCell ref="H46:I46"/>
    <mergeCell ref="D46:E46"/>
    <mergeCell ref="H144:I144"/>
    <mergeCell ref="D144:E144"/>
    <mergeCell ref="H138:I138"/>
    <mergeCell ref="D138:E138"/>
    <mergeCell ref="H132:I132"/>
    <mergeCell ref="D132:E132"/>
    <mergeCell ref="D126:E126"/>
    <mergeCell ref="H126:I126"/>
    <mergeCell ref="H72:I72"/>
    <mergeCell ref="D102:E102"/>
    <mergeCell ref="H102:I102"/>
    <mergeCell ref="H96:I96"/>
    <mergeCell ref="D96:E96"/>
    <mergeCell ref="H90:I90"/>
    <mergeCell ref="D90:E90"/>
    <mergeCell ref="H120:I120"/>
    <mergeCell ref="D120:E120"/>
    <mergeCell ref="H114:I114"/>
    <mergeCell ref="D114:E114"/>
    <mergeCell ref="H108:I108"/>
    <mergeCell ref="D108:E108"/>
    <mergeCell ref="H306:I306"/>
    <mergeCell ref="D306:E306"/>
    <mergeCell ref="D300:E300"/>
    <mergeCell ref="H300:I300"/>
    <mergeCell ref="H294:I294"/>
    <mergeCell ref="D294:E294"/>
    <mergeCell ref="D324:E324"/>
    <mergeCell ref="H324:I324"/>
    <mergeCell ref="H318:I318"/>
    <mergeCell ref="D318:E318"/>
    <mergeCell ref="D312:E312"/>
    <mergeCell ref="H312:I312"/>
    <mergeCell ref="H270:I270"/>
    <mergeCell ref="D270:E270"/>
    <mergeCell ref="H264:I264"/>
    <mergeCell ref="D264:E264"/>
    <mergeCell ref="H258:I258"/>
    <mergeCell ref="D258:E258"/>
    <mergeCell ref="H288:I288"/>
    <mergeCell ref="D288:E288"/>
    <mergeCell ref="H282:I282"/>
    <mergeCell ref="D282:E282"/>
    <mergeCell ref="H276:I276"/>
    <mergeCell ref="D276:E276"/>
    <mergeCell ref="H234:I234"/>
    <mergeCell ref="D234:E234"/>
    <mergeCell ref="H228:I228"/>
    <mergeCell ref="D228:E228"/>
    <mergeCell ref="H222:I222"/>
    <mergeCell ref="D222:E222"/>
    <mergeCell ref="H252:I252"/>
    <mergeCell ref="D252:E252"/>
    <mergeCell ref="H246:I246"/>
    <mergeCell ref="D246:E246"/>
    <mergeCell ref="H240:I240"/>
    <mergeCell ref="D240:E240"/>
    <mergeCell ref="H198:I198"/>
    <mergeCell ref="D198:E198"/>
    <mergeCell ref="H192:I192"/>
    <mergeCell ref="D192:E192"/>
    <mergeCell ref="H186:I186"/>
    <mergeCell ref="D186:E186"/>
    <mergeCell ref="H216:I216"/>
    <mergeCell ref="D216:E216"/>
    <mergeCell ref="H210:I210"/>
    <mergeCell ref="D210:E210"/>
    <mergeCell ref="H204:I204"/>
    <mergeCell ref="D204:E204"/>
    <mergeCell ref="A1:B1"/>
    <mergeCell ref="H162:I162"/>
    <mergeCell ref="D162:E162"/>
    <mergeCell ref="H156:I156"/>
    <mergeCell ref="D156:E156"/>
    <mergeCell ref="H150:I150"/>
    <mergeCell ref="D150:E150"/>
    <mergeCell ref="H180:I180"/>
    <mergeCell ref="D180:E180"/>
    <mergeCell ref="H174:I174"/>
    <mergeCell ref="D174:E174"/>
    <mergeCell ref="H168:I168"/>
    <mergeCell ref="D168:E168"/>
    <mergeCell ref="H66:I66"/>
    <mergeCell ref="D66:E66"/>
    <mergeCell ref="D60:E60"/>
    <mergeCell ref="H60:I60"/>
    <mergeCell ref="H54:I54"/>
    <mergeCell ref="D54:E54"/>
    <mergeCell ref="D84:E84"/>
    <mergeCell ref="H84:I84"/>
    <mergeCell ref="H78:I78"/>
    <mergeCell ref="D78:E78"/>
    <mergeCell ref="D72:E72"/>
  </mergeCells>
  <phoneticPr fontId="6"/>
  <printOptions horizontalCentered="1"/>
  <pageMargins left="0.39370078740157483" right="0.78740157480314965" top="0.59055118110236227" bottom="0" header="0.31496062992125984" footer="0.31496062992125984"/>
  <pageSetup paperSize="9" orientation="portrait" r:id="rId1"/>
  <rowBreaks count="8" manualBreakCount="8">
    <brk id="45" max="16383" man="1"/>
    <brk id="89" max="16383" man="1"/>
    <brk id="137" max="16383" man="1"/>
    <brk id="167" max="16383" man="1"/>
    <brk id="191" max="16383" man="1"/>
    <brk id="227" max="16383" man="1"/>
    <brk id="257" max="16383" man="1"/>
    <brk id="28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CFF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70" t="s">
        <v>414</v>
      </c>
      <c r="C1" s="156" t="str">
        <f ca="1">RIGHT(CELL("filename",C1),LEN(CELL("filename",C1))-FIND("]",CELL("filename",C1)))</f>
        <v>新潟</v>
      </c>
      <c r="D1" s="157"/>
      <c r="E1" s="2"/>
      <c r="F1" s="70" t="s">
        <v>4</v>
      </c>
      <c r="G1" s="148" t="s">
        <v>1247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70" t="s">
        <v>6</v>
      </c>
      <c r="C3" s="160">
        <f>COUNTIF($C$9:$C$408,"&gt;0")</f>
        <v>59</v>
      </c>
      <c r="D3" s="160"/>
      <c r="E3" s="2"/>
      <c r="F3" s="90" t="s">
        <v>1</v>
      </c>
      <c r="G3" s="71">
        <f>SUM(C$9:C$408)</f>
        <v>865</v>
      </c>
      <c r="H3" s="72" t="s">
        <v>2</v>
      </c>
      <c r="J3" s="70" t="s">
        <v>7</v>
      </c>
      <c r="K3" s="73">
        <f>COUNT(C$9:C$408)</f>
        <v>60</v>
      </c>
      <c r="L3" s="72" t="s">
        <v>8</v>
      </c>
    </row>
    <row r="4" spans="1:12" s="1" customFormat="1" x14ac:dyDescent="0.3">
      <c r="B4" s="70" t="s">
        <v>9</v>
      </c>
      <c r="C4" s="160">
        <f>COUNTIF($D$9:$D$408,"&gt;0")</f>
        <v>44</v>
      </c>
      <c r="D4" s="160"/>
      <c r="E4" s="2"/>
      <c r="F4" s="90" t="s">
        <v>3</v>
      </c>
      <c r="G4" s="71">
        <f>SUM(D$9:D$408)</f>
        <v>482</v>
      </c>
      <c r="H4" s="72" t="s">
        <v>2</v>
      </c>
      <c r="J4" s="70" t="s">
        <v>10</v>
      </c>
      <c r="K4" s="73">
        <f>COUNT(D$9:D$408)</f>
        <v>60</v>
      </c>
      <c r="L4" s="72" t="s">
        <v>8</v>
      </c>
    </row>
    <row r="5" spans="1:12" s="1" customFormat="1" x14ac:dyDescent="0.3">
      <c r="B5" s="70" t="s">
        <v>11</v>
      </c>
      <c r="C5" s="160">
        <f>COUNTA($B$9:$B$408)-SUM($E$9:$E$408)</f>
        <v>60</v>
      </c>
      <c r="D5" s="160"/>
      <c r="E5" s="2"/>
      <c r="F5" s="90" t="s">
        <v>5</v>
      </c>
      <c r="G5" s="71">
        <f>SUM($G$3:$G$4)</f>
        <v>1347</v>
      </c>
      <c r="H5" s="72" t="s">
        <v>2</v>
      </c>
      <c r="J5" s="70" t="s">
        <v>12</v>
      </c>
      <c r="K5" s="73">
        <f>COUNTA(B$9:B$408)</f>
        <v>60</v>
      </c>
      <c r="L5" s="72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415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2590</v>
      </c>
      <c r="C9" s="5">
        <v>29</v>
      </c>
      <c r="D9" s="5">
        <v>20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2591</v>
      </c>
      <c r="C10" s="5">
        <v>0</v>
      </c>
      <c r="D10" s="5">
        <v>22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2592</v>
      </c>
      <c r="C11" s="5">
        <v>28</v>
      </c>
      <c r="D11" s="5">
        <v>17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2593</v>
      </c>
      <c r="C12" s="5">
        <v>37</v>
      </c>
      <c r="D12" s="5">
        <v>16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2594</v>
      </c>
      <c r="C13" s="5">
        <v>18</v>
      </c>
      <c r="D13" s="5">
        <v>6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2595</v>
      </c>
      <c r="C14" s="5">
        <v>27</v>
      </c>
      <c r="D14" s="5">
        <v>11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2596</v>
      </c>
      <c r="C15" s="5">
        <v>6</v>
      </c>
      <c r="D15" s="5">
        <v>3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2597</v>
      </c>
      <c r="C16" s="5">
        <v>4</v>
      </c>
      <c r="D16" s="5">
        <v>0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2598</v>
      </c>
      <c r="C17" s="5">
        <v>9</v>
      </c>
      <c r="D17" s="5">
        <v>7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2599</v>
      </c>
      <c r="C18" s="5">
        <v>9</v>
      </c>
      <c r="D18" s="5">
        <v>5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2600</v>
      </c>
      <c r="C19" s="5">
        <v>24</v>
      </c>
      <c r="D19" s="5">
        <v>18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2601</v>
      </c>
      <c r="C20" s="5">
        <v>13</v>
      </c>
      <c r="D20" s="5">
        <v>9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2602</v>
      </c>
      <c r="C21" s="5">
        <v>15</v>
      </c>
      <c r="D21" s="5">
        <v>7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2603</v>
      </c>
      <c r="C22" s="5">
        <v>23</v>
      </c>
      <c r="D22" s="5">
        <v>19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2604</v>
      </c>
      <c r="C23" s="5">
        <v>8</v>
      </c>
      <c r="D23" s="5">
        <v>10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2605</v>
      </c>
      <c r="C24" s="5">
        <v>8</v>
      </c>
      <c r="D24" s="5">
        <v>6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2606</v>
      </c>
      <c r="C25" s="5">
        <v>31</v>
      </c>
      <c r="D25" s="5">
        <v>16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2607</v>
      </c>
      <c r="C26" s="5">
        <v>38</v>
      </c>
      <c r="D26" s="5">
        <v>28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2608</v>
      </c>
      <c r="C27" s="5">
        <v>23</v>
      </c>
      <c r="D27" s="5">
        <v>5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2609</v>
      </c>
      <c r="C28" s="5">
        <v>23</v>
      </c>
      <c r="D28" s="5">
        <v>15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2610</v>
      </c>
      <c r="C29" s="5">
        <v>19</v>
      </c>
      <c r="D29" s="5">
        <v>9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2611</v>
      </c>
      <c r="C30" s="5">
        <v>4</v>
      </c>
      <c r="D30" s="5">
        <v>0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2612</v>
      </c>
      <c r="C31" s="5">
        <v>3</v>
      </c>
      <c r="D31" s="5">
        <v>0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2613</v>
      </c>
      <c r="C32" s="5">
        <v>13</v>
      </c>
      <c r="D32" s="5">
        <v>7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2614</v>
      </c>
      <c r="C33" s="5">
        <v>5</v>
      </c>
      <c r="D33" s="5">
        <v>0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2615</v>
      </c>
      <c r="C34" s="5">
        <v>26</v>
      </c>
      <c r="D34" s="5">
        <v>17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416</v>
      </c>
      <c r="C35" s="5">
        <v>19</v>
      </c>
      <c r="D35" s="5">
        <v>0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417</v>
      </c>
      <c r="C36" s="5">
        <v>14</v>
      </c>
      <c r="D36" s="5">
        <v>10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1230</v>
      </c>
      <c r="C37" s="5">
        <v>5</v>
      </c>
      <c r="D37" s="5">
        <v>0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418</v>
      </c>
      <c r="C38" s="5">
        <v>12</v>
      </c>
      <c r="D38" s="5">
        <v>16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1231</v>
      </c>
      <c r="C39" s="5">
        <v>14</v>
      </c>
      <c r="D39" s="5">
        <v>14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1232</v>
      </c>
      <c r="C40" s="5">
        <v>25</v>
      </c>
      <c r="D40" s="5">
        <v>4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419</v>
      </c>
      <c r="C41" s="5">
        <v>13</v>
      </c>
      <c r="D41" s="5">
        <v>0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1233</v>
      </c>
      <c r="C42" s="5">
        <v>7</v>
      </c>
      <c r="D42" s="5">
        <v>0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420</v>
      </c>
      <c r="C43" s="5">
        <v>14</v>
      </c>
      <c r="D43" s="5">
        <v>17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421</v>
      </c>
      <c r="C44" s="5">
        <v>24</v>
      </c>
      <c r="D44" s="5">
        <v>9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422</v>
      </c>
      <c r="C45" s="5">
        <v>7</v>
      </c>
      <c r="D45" s="5">
        <v>0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1234</v>
      </c>
      <c r="C46" s="5">
        <v>13</v>
      </c>
      <c r="D46" s="5">
        <v>17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423</v>
      </c>
      <c r="C47" s="5">
        <v>9</v>
      </c>
      <c r="D47" s="5">
        <v>3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424</v>
      </c>
      <c r="C48" s="5">
        <v>9</v>
      </c>
      <c r="D48" s="5">
        <v>9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425</v>
      </c>
      <c r="C49" s="5">
        <v>29</v>
      </c>
      <c r="D49" s="5">
        <v>13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1235</v>
      </c>
      <c r="C50" s="5">
        <v>5</v>
      </c>
      <c r="D50" s="5">
        <v>0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426</v>
      </c>
      <c r="C51" s="5">
        <v>10</v>
      </c>
      <c r="D51" s="5">
        <v>7</v>
      </c>
      <c r="E51" s="201">
        <f t="shared" si="1"/>
        <v>0</v>
      </c>
    </row>
    <row r="52" spans="1:5" x14ac:dyDescent="0.3">
      <c r="A52" s="199">
        <f t="shared" si="0"/>
        <v>44</v>
      </c>
      <c r="B52" s="4" t="s">
        <v>1236</v>
      </c>
      <c r="C52" s="5">
        <v>12</v>
      </c>
      <c r="D52" s="5">
        <v>3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427</v>
      </c>
      <c r="C53" s="5">
        <v>9</v>
      </c>
      <c r="D53" s="5">
        <v>9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428</v>
      </c>
      <c r="C54" s="5">
        <v>18</v>
      </c>
      <c r="D54" s="5">
        <v>18</v>
      </c>
      <c r="E54" s="201">
        <f t="shared" si="1"/>
        <v>0</v>
      </c>
    </row>
    <row r="55" spans="1:5" x14ac:dyDescent="0.3">
      <c r="A55" s="199">
        <f t="shared" si="0"/>
        <v>47</v>
      </c>
      <c r="B55" s="4" t="s">
        <v>429</v>
      </c>
      <c r="C55" s="5">
        <v>22</v>
      </c>
      <c r="D55" s="5">
        <v>0</v>
      </c>
      <c r="E55" s="201">
        <f t="shared" si="1"/>
        <v>0</v>
      </c>
    </row>
    <row r="56" spans="1:5" x14ac:dyDescent="0.3">
      <c r="A56" s="199">
        <f t="shared" si="0"/>
        <v>48</v>
      </c>
      <c r="B56" s="4" t="s">
        <v>1237</v>
      </c>
      <c r="C56" s="5">
        <v>1</v>
      </c>
      <c r="D56" s="5">
        <v>0</v>
      </c>
      <c r="E56" s="201">
        <f t="shared" si="1"/>
        <v>0</v>
      </c>
    </row>
    <row r="57" spans="1:5" x14ac:dyDescent="0.3">
      <c r="A57" s="199">
        <f t="shared" si="0"/>
        <v>49</v>
      </c>
      <c r="B57" s="4" t="s">
        <v>430</v>
      </c>
      <c r="C57" s="5">
        <v>12</v>
      </c>
      <c r="D57" s="5">
        <v>8</v>
      </c>
      <c r="E57" s="201">
        <f t="shared" si="1"/>
        <v>0</v>
      </c>
    </row>
    <row r="58" spans="1:5" x14ac:dyDescent="0.3">
      <c r="A58" s="199">
        <f t="shared" si="0"/>
        <v>50</v>
      </c>
      <c r="B58" s="4" t="s">
        <v>1238</v>
      </c>
      <c r="C58" s="5">
        <v>23</v>
      </c>
      <c r="D58" s="5">
        <v>12</v>
      </c>
      <c r="E58" s="201">
        <f t="shared" si="1"/>
        <v>0</v>
      </c>
    </row>
    <row r="59" spans="1:5" x14ac:dyDescent="0.3">
      <c r="A59" s="199">
        <f t="shared" si="0"/>
        <v>51</v>
      </c>
      <c r="B59" s="4" t="s">
        <v>1239</v>
      </c>
      <c r="C59" s="5">
        <v>5</v>
      </c>
      <c r="D59" s="5">
        <v>3</v>
      </c>
      <c r="E59" s="201">
        <f t="shared" si="1"/>
        <v>0</v>
      </c>
    </row>
    <row r="60" spans="1:5" x14ac:dyDescent="0.3">
      <c r="A60" s="199">
        <f t="shared" si="0"/>
        <v>52</v>
      </c>
      <c r="B60" s="4" t="s">
        <v>1240</v>
      </c>
      <c r="C60" s="5">
        <v>9</v>
      </c>
      <c r="D60" s="5">
        <v>0</v>
      </c>
      <c r="E60" s="201">
        <f t="shared" si="1"/>
        <v>0</v>
      </c>
    </row>
    <row r="61" spans="1:5" x14ac:dyDescent="0.3">
      <c r="A61" s="199">
        <f t="shared" si="0"/>
        <v>53</v>
      </c>
      <c r="B61" s="4" t="s">
        <v>1241</v>
      </c>
      <c r="C61" s="5">
        <v>8</v>
      </c>
      <c r="D61" s="5">
        <v>12</v>
      </c>
      <c r="E61" s="201">
        <f t="shared" si="1"/>
        <v>0</v>
      </c>
    </row>
    <row r="62" spans="1:5" x14ac:dyDescent="0.3">
      <c r="A62" s="199">
        <f t="shared" si="0"/>
        <v>54</v>
      </c>
      <c r="B62" s="4" t="s">
        <v>1242</v>
      </c>
      <c r="C62" s="5">
        <v>14</v>
      </c>
      <c r="D62" s="5">
        <v>10</v>
      </c>
      <c r="E62" s="201">
        <f t="shared" si="1"/>
        <v>0</v>
      </c>
    </row>
    <row r="63" spans="1:5" x14ac:dyDescent="0.3">
      <c r="A63" s="199">
        <f t="shared" si="0"/>
        <v>55</v>
      </c>
      <c r="B63" s="4" t="s">
        <v>1243</v>
      </c>
      <c r="C63" s="5">
        <v>6</v>
      </c>
      <c r="D63" s="5">
        <v>4</v>
      </c>
      <c r="E63" s="201">
        <f t="shared" si="1"/>
        <v>0</v>
      </c>
    </row>
    <row r="64" spans="1:5" x14ac:dyDescent="0.3">
      <c r="A64" s="199">
        <f t="shared" si="0"/>
        <v>56</v>
      </c>
      <c r="B64" s="4" t="s">
        <v>1244</v>
      </c>
      <c r="C64" s="5">
        <v>3</v>
      </c>
      <c r="D64" s="5">
        <v>7</v>
      </c>
      <c r="E64" s="201">
        <f t="shared" si="1"/>
        <v>0</v>
      </c>
    </row>
    <row r="65" spans="1:5" x14ac:dyDescent="0.3">
      <c r="A65" s="199">
        <f t="shared" si="0"/>
        <v>57</v>
      </c>
      <c r="B65" s="4" t="s">
        <v>1245</v>
      </c>
      <c r="C65" s="5">
        <v>4</v>
      </c>
      <c r="D65" s="5">
        <v>0</v>
      </c>
      <c r="E65" s="201">
        <f t="shared" si="1"/>
        <v>0</v>
      </c>
    </row>
    <row r="66" spans="1:5" x14ac:dyDescent="0.3">
      <c r="A66" s="199">
        <f t="shared" si="0"/>
        <v>58</v>
      </c>
      <c r="B66" s="4" t="s">
        <v>431</v>
      </c>
      <c r="C66" s="5">
        <v>17</v>
      </c>
      <c r="D66" s="5">
        <v>4</v>
      </c>
      <c r="E66" s="201">
        <f t="shared" si="1"/>
        <v>0</v>
      </c>
    </row>
    <row r="67" spans="1:5" x14ac:dyDescent="0.3">
      <c r="A67" s="199">
        <f t="shared" si="0"/>
        <v>59</v>
      </c>
      <c r="B67" s="4" t="s">
        <v>432</v>
      </c>
      <c r="C67" s="5">
        <v>2</v>
      </c>
      <c r="D67" s="5">
        <v>0</v>
      </c>
      <c r="E67" s="201">
        <f t="shared" si="1"/>
        <v>0</v>
      </c>
    </row>
    <row r="68" spans="1:5" x14ac:dyDescent="0.3">
      <c r="A68" s="199">
        <f t="shared" si="0"/>
        <v>60</v>
      </c>
      <c r="B68" s="4" t="s">
        <v>433</v>
      </c>
      <c r="C68" s="5">
        <v>28</v>
      </c>
      <c r="D68" s="5">
        <v>0</v>
      </c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139" priority="6">
      <formula>LEN(TRIM(G1))=0</formula>
    </cfRule>
  </conditionalFormatting>
  <conditionalFormatting sqref="C9:C208">
    <cfRule type="expression" dxfId="138" priority="2">
      <formula>IF(B9&lt;&gt;"",IF(C9="",TRUE,FALSE))</formula>
    </cfRule>
  </conditionalFormatting>
  <conditionalFormatting sqref="D9:D208">
    <cfRule type="expression" dxfId="137" priority="1">
      <formula>IF(B9&lt;&gt;"",IF(D9="",TRUE,FALSE))</formula>
    </cfRule>
  </conditionalFormatting>
  <conditionalFormatting sqref="A9:D208">
    <cfRule type="expression" dxfId="136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1300-000000000000}"/>
    <dataValidation imeMode="off" allowBlank="1" showInputMessage="1" showErrorMessage="1" sqref="C9:D208" xr:uid="{00000000-0002-0000-13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CFF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70" t="s">
        <v>414</v>
      </c>
      <c r="C1" s="156" t="str">
        <f ca="1">RIGHT(CELL("filename",C1),LEN(CELL("filename",C1))-FIND("]",CELL("filename",C1)))</f>
        <v>福井</v>
      </c>
      <c r="D1" s="157"/>
      <c r="E1" s="2"/>
      <c r="F1" s="70" t="s">
        <v>4</v>
      </c>
      <c r="G1" s="148" t="s">
        <v>1600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70" t="s">
        <v>6</v>
      </c>
      <c r="C3" s="160">
        <f>COUNTIF($C$9:$C$408,"&gt;0")</f>
        <v>17</v>
      </c>
      <c r="D3" s="160"/>
      <c r="E3" s="2"/>
      <c r="F3" s="90" t="s">
        <v>1</v>
      </c>
      <c r="G3" s="71">
        <f>SUM(C$9:C$408)</f>
        <v>405</v>
      </c>
      <c r="H3" s="72" t="s">
        <v>2</v>
      </c>
      <c r="J3" s="70" t="s">
        <v>7</v>
      </c>
      <c r="K3" s="73">
        <f>COUNT(C$9:C$408)</f>
        <v>17</v>
      </c>
      <c r="L3" s="72" t="s">
        <v>8</v>
      </c>
    </row>
    <row r="4" spans="1:12" s="1" customFormat="1" x14ac:dyDescent="0.3">
      <c r="B4" s="70" t="s">
        <v>9</v>
      </c>
      <c r="C4" s="160">
        <f>COUNTIF($D$9:$D$408,"&gt;0")</f>
        <v>16</v>
      </c>
      <c r="D4" s="160"/>
      <c r="E4" s="2"/>
      <c r="F4" s="90" t="s">
        <v>3</v>
      </c>
      <c r="G4" s="71">
        <f>SUM(D$9:D$408)</f>
        <v>242</v>
      </c>
      <c r="H4" s="72" t="s">
        <v>2</v>
      </c>
      <c r="J4" s="70" t="s">
        <v>10</v>
      </c>
      <c r="K4" s="73">
        <f>COUNT(D$9:D$408)</f>
        <v>16</v>
      </c>
      <c r="L4" s="72" t="s">
        <v>8</v>
      </c>
    </row>
    <row r="5" spans="1:12" s="1" customFormat="1" x14ac:dyDescent="0.3">
      <c r="B5" s="70" t="s">
        <v>11</v>
      </c>
      <c r="C5" s="160">
        <f>COUNTA($B$9:$B$408)-SUM($E$9:$E$408)</f>
        <v>20</v>
      </c>
      <c r="D5" s="160"/>
      <c r="E5" s="2"/>
      <c r="F5" s="90" t="s">
        <v>5</v>
      </c>
      <c r="G5" s="71">
        <f>SUM($G$3:$G$4)</f>
        <v>647</v>
      </c>
      <c r="H5" s="72" t="s">
        <v>2</v>
      </c>
      <c r="J5" s="70" t="s">
        <v>12</v>
      </c>
      <c r="K5" s="73">
        <f>COUNTA(B$9:B$408)</f>
        <v>20</v>
      </c>
      <c r="L5" s="72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2616</v>
      </c>
      <c r="C9" s="5">
        <v>30</v>
      </c>
      <c r="D9" s="5"/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2617</v>
      </c>
      <c r="C10" s="5">
        <v>18</v>
      </c>
      <c r="D10" s="5">
        <v>13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2618</v>
      </c>
      <c r="C11" s="5">
        <v>42</v>
      </c>
      <c r="D11" s="5">
        <v>19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2619</v>
      </c>
      <c r="C12" s="5">
        <v>33</v>
      </c>
      <c r="D12" s="5">
        <v>18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2620</v>
      </c>
      <c r="C13" s="5">
        <v>38</v>
      </c>
      <c r="D13" s="5"/>
      <c r="E13" s="201">
        <f t="shared" si="1"/>
        <v>0</v>
      </c>
    </row>
    <row r="14" spans="1:12" x14ac:dyDescent="0.3">
      <c r="A14" s="199">
        <f t="shared" si="0"/>
        <v>6</v>
      </c>
      <c r="B14" s="4" t="s">
        <v>2621</v>
      </c>
      <c r="C14" s="5">
        <v>24</v>
      </c>
      <c r="D14" s="5">
        <v>9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2622</v>
      </c>
      <c r="C15" s="5">
        <v>25</v>
      </c>
      <c r="D15" s="5">
        <v>4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2623</v>
      </c>
      <c r="C16" s="5">
        <v>13</v>
      </c>
      <c r="D16" s="5">
        <v>10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2624</v>
      </c>
      <c r="C17" s="5">
        <v>12</v>
      </c>
      <c r="D17" s="5">
        <v>32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2625</v>
      </c>
      <c r="C18" s="5"/>
      <c r="D18" s="5">
        <v>17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2626</v>
      </c>
      <c r="C19" s="5">
        <v>27</v>
      </c>
      <c r="D19" s="5">
        <v>21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2627</v>
      </c>
      <c r="C20" s="5">
        <v>11</v>
      </c>
      <c r="D20" s="5">
        <v>5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2628</v>
      </c>
      <c r="C21" s="5">
        <v>12</v>
      </c>
      <c r="D21" s="5">
        <v>6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2629</v>
      </c>
      <c r="C22" s="5">
        <v>24</v>
      </c>
      <c r="D22" s="5"/>
      <c r="E22" s="201">
        <f t="shared" si="1"/>
        <v>0</v>
      </c>
    </row>
    <row r="23" spans="1:5" x14ac:dyDescent="0.3">
      <c r="A23" s="199">
        <f t="shared" si="0"/>
        <v>15</v>
      </c>
      <c r="B23" s="4" t="s">
        <v>2630</v>
      </c>
      <c r="C23" s="5">
        <v>17</v>
      </c>
      <c r="D23" s="5">
        <v>9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2631</v>
      </c>
      <c r="C24" s="5">
        <v>28</v>
      </c>
      <c r="D24" s="5"/>
      <c r="E24" s="201">
        <f t="shared" si="1"/>
        <v>0</v>
      </c>
    </row>
    <row r="25" spans="1:5" x14ac:dyDescent="0.3">
      <c r="A25" s="199">
        <f t="shared" si="0"/>
        <v>17</v>
      </c>
      <c r="B25" s="4" t="s">
        <v>2632</v>
      </c>
      <c r="C25" s="5"/>
      <c r="D25" s="5">
        <v>24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2633</v>
      </c>
      <c r="C26" s="5">
        <v>31</v>
      </c>
      <c r="D26" s="5">
        <v>26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2634</v>
      </c>
      <c r="C27" s="5"/>
      <c r="D27" s="5">
        <v>19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2635</v>
      </c>
      <c r="C28" s="5">
        <v>20</v>
      </c>
      <c r="D28" s="5">
        <v>10</v>
      </c>
      <c r="E28" s="201">
        <f t="shared" si="1"/>
        <v>0</v>
      </c>
    </row>
    <row r="29" spans="1:5" x14ac:dyDescent="0.3">
      <c r="A29" s="199">
        <f t="shared" si="0"/>
        <v>21</v>
      </c>
      <c r="B29" s="4"/>
      <c r="C29" s="5"/>
      <c r="D29" s="5"/>
      <c r="E29" s="201">
        <f t="shared" si="1"/>
        <v>0</v>
      </c>
    </row>
    <row r="30" spans="1:5" x14ac:dyDescent="0.3">
      <c r="A30" s="199">
        <f t="shared" si="0"/>
        <v>22</v>
      </c>
      <c r="B30" s="4"/>
      <c r="C30" s="5"/>
      <c r="D30" s="5"/>
      <c r="E30" s="201">
        <f t="shared" si="1"/>
        <v>0</v>
      </c>
    </row>
    <row r="31" spans="1:5" x14ac:dyDescent="0.3">
      <c r="A31" s="199">
        <f t="shared" si="0"/>
        <v>23</v>
      </c>
      <c r="B31" s="4"/>
      <c r="C31" s="5"/>
      <c r="D31" s="5"/>
      <c r="E31" s="201">
        <f t="shared" si="1"/>
        <v>0</v>
      </c>
    </row>
    <row r="32" spans="1:5" x14ac:dyDescent="0.3">
      <c r="A32" s="199">
        <f t="shared" si="0"/>
        <v>24</v>
      </c>
      <c r="B32" s="4"/>
      <c r="C32" s="5"/>
      <c r="D32" s="5"/>
      <c r="E32" s="201">
        <f t="shared" si="1"/>
        <v>0</v>
      </c>
    </row>
    <row r="33" spans="1:5" x14ac:dyDescent="0.3">
      <c r="A33" s="199">
        <f t="shared" si="0"/>
        <v>25</v>
      </c>
      <c r="B33" s="4"/>
      <c r="C33" s="5"/>
      <c r="D33" s="5"/>
      <c r="E33" s="201">
        <f t="shared" si="1"/>
        <v>0</v>
      </c>
    </row>
    <row r="34" spans="1:5" x14ac:dyDescent="0.3">
      <c r="A34" s="199">
        <f t="shared" si="0"/>
        <v>26</v>
      </c>
      <c r="B34" s="4"/>
      <c r="C34" s="5"/>
      <c r="D34" s="5"/>
      <c r="E34" s="201">
        <f t="shared" si="1"/>
        <v>0</v>
      </c>
    </row>
    <row r="35" spans="1:5" x14ac:dyDescent="0.3">
      <c r="A35" s="199">
        <f t="shared" si="0"/>
        <v>27</v>
      </c>
      <c r="B35" s="4"/>
      <c r="C35" s="5"/>
      <c r="D35" s="5"/>
      <c r="E35" s="201">
        <f t="shared" si="1"/>
        <v>0</v>
      </c>
    </row>
    <row r="36" spans="1:5" x14ac:dyDescent="0.3">
      <c r="A36" s="199">
        <f t="shared" si="0"/>
        <v>28</v>
      </c>
      <c r="B36" s="4"/>
      <c r="C36" s="5"/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/>
      <c r="C37" s="5"/>
      <c r="D37" s="5"/>
      <c r="E37" s="201">
        <f t="shared" si="1"/>
        <v>0</v>
      </c>
    </row>
    <row r="38" spans="1:5" x14ac:dyDescent="0.3">
      <c r="A38" s="199">
        <f t="shared" si="0"/>
        <v>30</v>
      </c>
      <c r="B38" s="4"/>
      <c r="C38" s="5"/>
      <c r="D38" s="5"/>
      <c r="E38" s="201">
        <f t="shared" si="1"/>
        <v>0</v>
      </c>
    </row>
    <row r="39" spans="1:5" x14ac:dyDescent="0.3">
      <c r="A39" s="199">
        <f t="shared" si="0"/>
        <v>31</v>
      </c>
      <c r="B39" s="4"/>
      <c r="C39" s="5"/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/>
      <c r="C40" s="5"/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/>
      <c r="C41" s="5"/>
      <c r="D41" s="5"/>
      <c r="E41" s="201">
        <f t="shared" si="1"/>
        <v>0</v>
      </c>
    </row>
    <row r="42" spans="1:5" x14ac:dyDescent="0.3">
      <c r="A42" s="199">
        <f t="shared" si="0"/>
        <v>34</v>
      </c>
      <c r="B42" s="4"/>
      <c r="C42" s="5"/>
      <c r="D42" s="5"/>
      <c r="E42" s="201">
        <f t="shared" si="1"/>
        <v>0</v>
      </c>
    </row>
    <row r="43" spans="1:5" x14ac:dyDescent="0.3">
      <c r="A43" s="199">
        <f t="shared" si="0"/>
        <v>35</v>
      </c>
      <c r="B43" s="4"/>
      <c r="C43" s="5"/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/>
      <c r="C44" s="5"/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/>
      <c r="C45" s="5"/>
      <c r="D45" s="5"/>
      <c r="E45" s="201">
        <f t="shared" si="1"/>
        <v>0</v>
      </c>
    </row>
    <row r="46" spans="1:5" x14ac:dyDescent="0.3">
      <c r="A46" s="199">
        <f t="shared" si="0"/>
        <v>38</v>
      </c>
      <c r="B46" s="4"/>
      <c r="C46" s="5"/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/>
      <c r="C47" s="5"/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135" priority="6">
      <formula>LEN(TRIM(G1))=0</formula>
    </cfRule>
  </conditionalFormatting>
  <conditionalFormatting sqref="C9:C208">
    <cfRule type="expression" dxfId="134" priority="2">
      <formula>IF(B9&lt;&gt;"",IF(C9="",TRUE,FALSE))</formula>
    </cfRule>
  </conditionalFormatting>
  <conditionalFormatting sqref="D9:D208">
    <cfRule type="expression" dxfId="133" priority="1">
      <formula>IF(B9&lt;&gt;"",IF(D9="",TRUE,FALSE))</formula>
    </cfRule>
  </conditionalFormatting>
  <conditionalFormatting sqref="A9:D208">
    <cfRule type="expression" dxfId="132" priority="3">
      <formula>IF($A9="",FALSE,IF(MOD(ROW(),2)=0,FALSE,TRUE))</formula>
    </cfRule>
  </conditionalFormatting>
  <dataValidations count="2">
    <dataValidation imeMode="on" allowBlank="1" showInputMessage="1" showErrorMessage="1" sqref="B9:B208 G1:H1" xr:uid="{00000000-0002-0000-1400-000000000000}"/>
    <dataValidation imeMode="off" allowBlank="1" showInputMessage="1" showErrorMessage="1" sqref="C9:D208" xr:uid="{00000000-0002-0000-14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CFF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70" t="s">
        <v>414</v>
      </c>
      <c r="C1" s="156" t="str">
        <f ca="1">RIGHT(CELL("filename",C1),LEN(CELL("filename",C1))-FIND("]",CELL("filename",C1)))</f>
        <v>長野</v>
      </c>
      <c r="D1" s="157"/>
      <c r="E1" s="2"/>
      <c r="F1" s="70" t="s">
        <v>4</v>
      </c>
      <c r="G1" s="148" t="s">
        <v>2026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70" t="s">
        <v>6</v>
      </c>
      <c r="C3" s="160">
        <f>COUNTIF($C$9:$C$408,"&gt;0")</f>
        <v>63</v>
      </c>
      <c r="D3" s="160"/>
      <c r="E3" s="2"/>
      <c r="F3" s="90" t="s">
        <v>1</v>
      </c>
      <c r="G3" s="71">
        <f>SUM(C$9:C$408)</f>
        <v>809</v>
      </c>
      <c r="H3" s="72" t="s">
        <v>2</v>
      </c>
      <c r="J3" s="70" t="s">
        <v>7</v>
      </c>
      <c r="K3" s="73">
        <f>COUNT(C$9:C$408)</f>
        <v>63</v>
      </c>
      <c r="L3" s="72" t="s">
        <v>8</v>
      </c>
    </row>
    <row r="4" spans="1:12" s="1" customFormat="1" x14ac:dyDescent="0.3">
      <c r="B4" s="70" t="s">
        <v>9</v>
      </c>
      <c r="C4" s="160">
        <f>COUNTIF($D$9:$D$408,"&gt;0")</f>
        <v>55</v>
      </c>
      <c r="D4" s="160"/>
      <c r="E4" s="2"/>
      <c r="F4" s="90" t="s">
        <v>3</v>
      </c>
      <c r="G4" s="71">
        <f>SUM(D$9:D$408)</f>
        <v>567</v>
      </c>
      <c r="H4" s="72" t="s">
        <v>2</v>
      </c>
      <c r="J4" s="70" t="s">
        <v>10</v>
      </c>
      <c r="K4" s="73">
        <f>COUNT(D$9:D$408)</f>
        <v>55</v>
      </c>
      <c r="L4" s="72" t="s">
        <v>8</v>
      </c>
    </row>
    <row r="5" spans="1:12" s="1" customFormat="1" x14ac:dyDescent="0.3">
      <c r="B5" s="70" t="s">
        <v>11</v>
      </c>
      <c r="C5" s="160">
        <f>COUNTA($B$9:$B$408)-SUM($E$9:$E$408)</f>
        <v>64</v>
      </c>
      <c r="D5" s="160"/>
      <c r="E5" s="2"/>
      <c r="F5" s="90" t="s">
        <v>5</v>
      </c>
      <c r="G5" s="71">
        <f>SUM($G$3:$G$4)</f>
        <v>1376</v>
      </c>
      <c r="H5" s="72" t="s">
        <v>2</v>
      </c>
      <c r="J5" s="70" t="s">
        <v>12</v>
      </c>
      <c r="K5" s="73">
        <f>COUNTA(B$9:B$408)</f>
        <v>64</v>
      </c>
      <c r="L5" s="72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415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2636</v>
      </c>
      <c r="C9" s="5">
        <v>8</v>
      </c>
      <c r="D9" s="5">
        <v>3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2637</v>
      </c>
      <c r="C10" s="5">
        <v>13</v>
      </c>
      <c r="D10" s="5">
        <v>11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2638</v>
      </c>
      <c r="C11" s="5">
        <v>26</v>
      </c>
      <c r="D11" s="5">
        <v>20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2639</v>
      </c>
      <c r="C12" s="5">
        <v>1</v>
      </c>
      <c r="D12" s="5">
        <v>2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2640</v>
      </c>
      <c r="C13" s="5">
        <v>22</v>
      </c>
      <c r="D13" s="5">
        <v>11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2641</v>
      </c>
      <c r="C14" s="5">
        <v>14</v>
      </c>
      <c r="D14" s="5">
        <v>4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2642</v>
      </c>
      <c r="C15" s="5">
        <v>18</v>
      </c>
      <c r="D15" s="5">
        <v>21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2643</v>
      </c>
      <c r="C16" s="5">
        <v>14</v>
      </c>
      <c r="D16" s="5">
        <v>7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2644</v>
      </c>
      <c r="C17" s="5">
        <v>10</v>
      </c>
      <c r="D17" s="5">
        <v>11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2645</v>
      </c>
      <c r="C18" s="5">
        <v>12</v>
      </c>
      <c r="D18" s="5">
        <v>5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2646</v>
      </c>
      <c r="C19" s="5">
        <v>13</v>
      </c>
      <c r="D19" s="5"/>
      <c r="E19" s="201">
        <f t="shared" si="1"/>
        <v>0</v>
      </c>
    </row>
    <row r="20" spans="1:5" x14ac:dyDescent="0.3">
      <c r="A20" s="199">
        <f t="shared" si="0"/>
        <v>12</v>
      </c>
      <c r="B20" s="4" t="s">
        <v>2647</v>
      </c>
      <c r="C20" s="5">
        <v>26</v>
      </c>
      <c r="D20" s="5"/>
      <c r="E20" s="201">
        <f t="shared" si="1"/>
        <v>0</v>
      </c>
    </row>
    <row r="21" spans="1:5" x14ac:dyDescent="0.3">
      <c r="A21" s="199">
        <f t="shared" si="0"/>
        <v>13</v>
      </c>
      <c r="B21" s="4" t="s">
        <v>2648</v>
      </c>
      <c r="C21" s="5">
        <v>11</v>
      </c>
      <c r="D21" s="5">
        <v>11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2649</v>
      </c>
      <c r="C22" s="5">
        <v>11</v>
      </c>
      <c r="D22" s="5">
        <v>8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2650</v>
      </c>
      <c r="C23" s="5">
        <v>9</v>
      </c>
      <c r="D23" s="5">
        <v>11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2651</v>
      </c>
      <c r="C24" s="5">
        <v>39</v>
      </c>
      <c r="D24" s="5">
        <v>23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2652</v>
      </c>
      <c r="C25" s="5">
        <v>1</v>
      </c>
      <c r="D25" s="5">
        <v>1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2653</v>
      </c>
      <c r="C26" s="5">
        <v>10</v>
      </c>
      <c r="D26" s="5">
        <v>13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2654</v>
      </c>
      <c r="C27" s="5">
        <v>14</v>
      </c>
      <c r="D27" s="5">
        <v>10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2655</v>
      </c>
      <c r="C28" s="5">
        <v>12</v>
      </c>
      <c r="D28" s="5">
        <v>5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2656</v>
      </c>
      <c r="C29" s="5">
        <v>14</v>
      </c>
      <c r="D29" s="5">
        <v>13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2657</v>
      </c>
      <c r="C30" s="5">
        <v>19</v>
      </c>
      <c r="D30" s="5">
        <v>11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2658</v>
      </c>
      <c r="C31" s="5">
        <v>11</v>
      </c>
      <c r="D31" s="5">
        <v>2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2659</v>
      </c>
      <c r="C32" s="5">
        <v>5</v>
      </c>
      <c r="D32" s="5">
        <v>2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2660</v>
      </c>
      <c r="C33" s="5">
        <v>7</v>
      </c>
      <c r="D33" s="5">
        <v>2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2661</v>
      </c>
      <c r="C34" s="5">
        <v>7</v>
      </c>
      <c r="D34" s="5">
        <v>4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2027</v>
      </c>
      <c r="C35" s="5">
        <v>10</v>
      </c>
      <c r="D35" s="5"/>
      <c r="E35" s="201">
        <f t="shared" si="1"/>
        <v>0</v>
      </c>
    </row>
    <row r="36" spans="1:5" x14ac:dyDescent="0.3">
      <c r="A36" s="199">
        <f t="shared" si="0"/>
        <v>28</v>
      </c>
      <c r="B36" s="4" t="s">
        <v>435</v>
      </c>
      <c r="C36" s="5">
        <v>13</v>
      </c>
      <c r="D36" s="5">
        <v>10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2028</v>
      </c>
      <c r="C37" s="5">
        <v>21</v>
      </c>
      <c r="D37" s="5">
        <v>7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436</v>
      </c>
      <c r="C38" s="5">
        <v>21</v>
      </c>
      <c r="D38" s="5">
        <v>13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437</v>
      </c>
      <c r="C39" s="5">
        <v>39</v>
      </c>
      <c r="D39" s="5">
        <v>9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438</v>
      </c>
      <c r="C40" s="5">
        <v>2</v>
      </c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 t="s">
        <v>2029</v>
      </c>
      <c r="C41" s="5">
        <v>5</v>
      </c>
      <c r="D41" s="5">
        <v>7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439</v>
      </c>
      <c r="C42" s="5">
        <v>15</v>
      </c>
      <c r="D42" s="5">
        <v>24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440</v>
      </c>
      <c r="C43" s="5">
        <v>25</v>
      </c>
      <c r="D43" s="5">
        <v>25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441</v>
      </c>
      <c r="C44" s="5">
        <v>4</v>
      </c>
      <c r="D44" s="5">
        <v>3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2030</v>
      </c>
      <c r="C45" s="5">
        <v>8</v>
      </c>
      <c r="D45" s="5">
        <v>17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442</v>
      </c>
      <c r="C46" s="5">
        <v>19</v>
      </c>
      <c r="D46" s="5">
        <v>23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2031</v>
      </c>
      <c r="C47" s="5">
        <v>8</v>
      </c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 t="s">
        <v>443</v>
      </c>
      <c r="C48" s="5">
        <v>9</v>
      </c>
      <c r="D48" s="5">
        <v>16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2032</v>
      </c>
      <c r="C49" s="5">
        <v>6</v>
      </c>
      <c r="D49" s="5">
        <v>13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444</v>
      </c>
      <c r="C50" s="5">
        <v>17</v>
      </c>
      <c r="D50" s="5">
        <v>17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445</v>
      </c>
      <c r="C51" s="5">
        <v>1</v>
      </c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 t="s">
        <v>2033</v>
      </c>
      <c r="C52" s="5">
        <v>9</v>
      </c>
      <c r="D52" s="5">
        <v>5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2034</v>
      </c>
      <c r="C53" s="5"/>
      <c r="D53" s="5">
        <v>4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2035</v>
      </c>
      <c r="C54" s="5">
        <v>19</v>
      </c>
      <c r="D54" s="5">
        <v>13</v>
      </c>
      <c r="E54" s="201">
        <f t="shared" si="1"/>
        <v>0</v>
      </c>
    </row>
    <row r="55" spans="1:5" x14ac:dyDescent="0.3">
      <c r="A55" s="199">
        <f t="shared" si="0"/>
        <v>47</v>
      </c>
      <c r="B55" s="4" t="s">
        <v>2036</v>
      </c>
      <c r="C55" s="5">
        <v>24</v>
      </c>
      <c r="D55" s="5">
        <v>4</v>
      </c>
      <c r="E55" s="201">
        <f t="shared" si="1"/>
        <v>0</v>
      </c>
    </row>
    <row r="56" spans="1:5" x14ac:dyDescent="0.3">
      <c r="A56" s="199">
        <f t="shared" si="0"/>
        <v>48</v>
      </c>
      <c r="B56" s="4" t="s">
        <v>2037</v>
      </c>
      <c r="C56" s="5">
        <v>18</v>
      </c>
      <c r="D56" s="5">
        <v>12</v>
      </c>
      <c r="E56" s="201">
        <f t="shared" si="1"/>
        <v>0</v>
      </c>
    </row>
    <row r="57" spans="1:5" x14ac:dyDescent="0.3">
      <c r="A57" s="199">
        <f t="shared" si="0"/>
        <v>49</v>
      </c>
      <c r="B57" s="4" t="s">
        <v>2038</v>
      </c>
      <c r="C57" s="5">
        <v>5</v>
      </c>
      <c r="D57" s="5">
        <v>16</v>
      </c>
      <c r="E57" s="201">
        <f t="shared" si="1"/>
        <v>0</v>
      </c>
    </row>
    <row r="58" spans="1:5" x14ac:dyDescent="0.3">
      <c r="A58" s="199">
        <f t="shared" si="0"/>
        <v>50</v>
      </c>
      <c r="B58" s="4" t="s">
        <v>446</v>
      </c>
      <c r="C58" s="5">
        <v>9</v>
      </c>
      <c r="D58" s="5">
        <v>3</v>
      </c>
      <c r="E58" s="201">
        <f t="shared" si="1"/>
        <v>0</v>
      </c>
    </row>
    <row r="59" spans="1:5" x14ac:dyDescent="0.3">
      <c r="A59" s="199">
        <f t="shared" si="0"/>
        <v>51</v>
      </c>
      <c r="B59" s="4" t="s">
        <v>447</v>
      </c>
      <c r="C59" s="5">
        <v>5</v>
      </c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 t="s">
        <v>448</v>
      </c>
      <c r="C60" s="5">
        <v>5</v>
      </c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 t="s">
        <v>449</v>
      </c>
      <c r="C61" s="5">
        <v>25</v>
      </c>
      <c r="D61" s="5">
        <v>20</v>
      </c>
      <c r="E61" s="201">
        <f t="shared" si="1"/>
        <v>0</v>
      </c>
    </row>
    <row r="62" spans="1:5" x14ac:dyDescent="0.3">
      <c r="A62" s="199">
        <f t="shared" si="0"/>
        <v>54</v>
      </c>
      <c r="B62" s="4" t="s">
        <v>450</v>
      </c>
      <c r="C62" s="5">
        <v>25</v>
      </c>
      <c r="D62" s="5">
        <v>15</v>
      </c>
      <c r="E62" s="201">
        <f t="shared" si="1"/>
        <v>0</v>
      </c>
    </row>
    <row r="63" spans="1:5" x14ac:dyDescent="0.3">
      <c r="A63" s="199">
        <f t="shared" si="0"/>
        <v>55</v>
      </c>
      <c r="B63" s="4" t="s">
        <v>451</v>
      </c>
      <c r="C63" s="5">
        <v>20</v>
      </c>
      <c r="D63" s="5">
        <v>17</v>
      </c>
      <c r="E63" s="201">
        <f t="shared" si="1"/>
        <v>0</v>
      </c>
    </row>
    <row r="64" spans="1:5" x14ac:dyDescent="0.3">
      <c r="A64" s="199">
        <f t="shared" si="0"/>
        <v>56</v>
      </c>
      <c r="B64" s="4" t="s">
        <v>452</v>
      </c>
      <c r="C64" s="5">
        <v>3</v>
      </c>
      <c r="D64" s="5">
        <v>6</v>
      </c>
      <c r="E64" s="201">
        <f t="shared" si="1"/>
        <v>0</v>
      </c>
    </row>
    <row r="65" spans="1:5" x14ac:dyDescent="0.3">
      <c r="A65" s="199">
        <f t="shared" si="0"/>
        <v>57</v>
      </c>
      <c r="B65" s="4" t="s">
        <v>453</v>
      </c>
      <c r="C65" s="5">
        <v>3</v>
      </c>
      <c r="D65" s="5">
        <v>4</v>
      </c>
      <c r="E65" s="201">
        <f t="shared" si="1"/>
        <v>0</v>
      </c>
    </row>
    <row r="66" spans="1:5" x14ac:dyDescent="0.3">
      <c r="A66" s="199">
        <f t="shared" si="0"/>
        <v>58</v>
      </c>
      <c r="B66" s="4" t="s">
        <v>2039</v>
      </c>
      <c r="C66" s="5">
        <v>11</v>
      </c>
      <c r="D66" s="5">
        <v>9</v>
      </c>
      <c r="E66" s="201">
        <f t="shared" si="1"/>
        <v>0</v>
      </c>
    </row>
    <row r="67" spans="1:5" x14ac:dyDescent="0.3">
      <c r="A67" s="199">
        <f t="shared" si="0"/>
        <v>59</v>
      </c>
      <c r="B67" s="4" t="s">
        <v>454</v>
      </c>
      <c r="C67" s="5">
        <v>22</v>
      </c>
      <c r="D67" s="5">
        <v>19</v>
      </c>
      <c r="E67" s="201">
        <f t="shared" si="1"/>
        <v>0</v>
      </c>
    </row>
    <row r="68" spans="1:5" x14ac:dyDescent="0.3">
      <c r="A68" s="199">
        <f t="shared" si="0"/>
        <v>60</v>
      </c>
      <c r="B68" s="4" t="s">
        <v>2040</v>
      </c>
      <c r="C68" s="5">
        <v>2</v>
      </c>
      <c r="D68" s="5">
        <v>2</v>
      </c>
      <c r="E68" s="201">
        <f t="shared" si="1"/>
        <v>0</v>
      </c>
    </row>
    <row r="69" spans="1:5" x14ac:dyDescent="0.3">
      <c r="A69" s="199">
        <f t="shared" si="0"/>
        <v>61</v>
      </c>
      <c r="B69" s="4" t="s">
        <v>455</v>
      </c>
      <c r="C69" s="5">
        <v>12</v>
      </c>
      <c r="D69" s="5">
        <v>13</v>
      </c>
      <c r="E69" s="201">
        <f t="shared" si="1"/>
        <v>0</v>
      </c>
    </row>
    <row r="70" spans="1:5" x14ac:dyDescent="0.3">
      <c r="A70" s="199">
        <f t="shared" si="0"/>
        <v>62</v>
      </c>
      <c r="B70" s="4" t="s">
        <v>2041</v>
      </c>
      <c r="C70" s="5">
        <v>4</v>
      </c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 t="s">
        <v>2042</v>
      </c>
      <c r="C71" s="5">
        <v>3</v>
      </c>
      <c r="D71" s="5">
        <v>6</v>
      </c>
      <c r="E71" s="201">
        <f t="shared" si="1"/>
        <v>0</v>
      </c>
    </row>
    <row r="72" spans="1:5" x14ac:dyDescent="0.3">
      <c r="A72" s="199">
        <f t="shared" si="0"/>
        <v>64</v>
      </c>
      <c r="B72" s="4" t="s">
        <v>2043</v>
      </c>
      <c r="C72" s="5">
        <v>15</v>
      </c>
      <c r="D72" s="5">
        <v>4</v>
      </c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131" priority="9">
      <formula>LEN(TRIM(G1))=0</formula>
    </cfRule>
  </conditionalFormatting>
  <conditionalFormatting sqref="A9:D208">
    <cfRule type="expression" dxfId="130" priority="3">
      <formula>IF($A9="",FALSE,IF(MOD(ROW(),2)=0,FALSE,TRUE))</formula>
    </cfRule>
  </conditionalFormatting>
  <conditionalFormatting sqref="C9:C208">
    <cfRule type="expression" dxfId="129" priority="2">
      <formula>IF(B9&lt;&gt;"",IF(C9="",TRUE,FALSE))</formula>
    </cfRule>
  </conditionalFormatting>
  <conditionalFormatting sqref="D9:D208">
    <cfRule type="expression" dxfId="128" priority="1">
      <formula>IF(B9&lt;&gt;"",IF(D9="",TRUE,FALSE))</formula>
    </cfRule>
  </conditionalFormatting>
  <dataValidations count="2">
    <dataValidation imeMode="on" allowBlank="1" showInputMessage="1" showErrorMessage="1" sqref="B9:B208 IW9:IW208 SS9:SS208 ACO9:ACO208 AMK9:AMK208 AWG9:AWG208 BGC9:BGC208 BPY9:BPY208 BZU9:BZU208 CJQ9:CJQ208 CTM9:CTM208 DDI9:DDI208 DNE9:DNE208 DXA9:DXA208 EGW9:EGW208 EQS9:EQS208 FAO9:FAO208 FKK9:FKK208 FUG9:FUG208 GEC9:GEC208 GNY9:GNY208 GXU9:GXU208 HHQ9:HHQ208 HRM9:HRM208 IBI9:IBI208 ILE9:ILE208 IVA9:IVA208 JEW9:JEW208 JOS9:JOS208 JYO9:JYO208 KIK9:KIK208 KSG9:KSG208 LCC9:LCC208 LLY9:LLY208 LVU9:LVU208 MFQ9:MFQ208 MPM9:MPM208 MZI9:MZI208 NJE9:NJE208 NTA9:NTA208 OCW9:OCW208 OMS9:OMS208 OWO9:OWO208 PGK9:PGK208 PQG9:PQG208 QAC9:QAC208 QJY9:QJY208 QTU9:QTU208 RDQ9:RDQ208 RNM9:RNM208 RXI9:RXI208 SHE9:SHE208 SRA9:SRA208 TAW9:TAW208 TKS9:TKS208 TUO9:TUO208 UEK9:UEK208 UOG9:UOG208 UYC9:UYC208 VHY9:VHY208 VRU9:VRU208 WBQ9:WBQ208 WLM9:WLM208 WVI9:WVI208 B65345:B65544 IW65345:IW65544 SS65345:SS65544 ACO65345:ACO65544 AMK65345:AMK65544 AWG65345:AWG65544 BGC65345:BGC65544 BPY65345:BPY65544 BZU65345:BZU65544 CJQ65345:CJQ65544 CTM65345:CTM65544 DDI65345:DDI65544 DNE65345:DNE65544 DXA65345:DXA65544 EGW65345:EGW65544 EQS65345:EQS65544 FAO65345:FAO65544 FKK65345:FKK65544 FUG65345:FUG65544 GEC65345:GEC65544 GNY65345:GNY65544 GXU65345:GXU65544 HHQ65345:HHQ65544 HRM65345:HRM65544 IBI65345:IBI65544 ILE65345:ILE65544 IVA65345:IVA65544 JEW65345:JEW65544 JOS65345:JOS65544 JYO65345:JYO65544 KIK65345:KIK65544 KSG65345:KSG65544 LCC65345:LCC65544 LLY65345:LLY65544 LVU65345:LVU65544 MFQ65345:MFQ65544 MPM65345:MPM65544 MZI65345:MZI65544 NJE65345:NJE65544 NTA65345:NTA65544 OCW65345:OCW65544 OMS65345:OMS65544 OWO65345:OWO65544 PGK65345:PGK65544 PQG65345:PQG65544 QAC65345:QAC65544 QJY65345:QJY65544 QTU65345:QTU65544 RDQ65345:RDQ65544 RNM65345:RNM65544 RXI65345:RXI65544 SHE65345:SHE65544 SRA65345:SRA65544 TAW65345:TAW65544 TKS65345:TKS65544 TUO65345:TUO65544 UEK65345:UEK65544 UOG65345:UOG65544 UYC65345:UYC65544 VHY65345:VHY65544 VRU65345:VRU65544 WBQ65345:WBQ65544 WLM65345:WLM65544 WVI65345:WVI65544 B130881:B131080 IW130881:IW131080 SS130881:SS131080 ACO130881:ACO131080 AMK130881:AMK131080 AWG130881:AWG131080 BGC130881:BGC131080 BPY130881:BPY131080 BZU130881:BZU131080 CJQ130881:CJQ131080 CTM130881:CTM131080 DDI130881:DDI131080 DNE130881:DNE131080 DXA130881:DXA131080 EGW130881:EGW131080 EQS130881:EQS131080 FAO130881:FAO131080 FKK130881:FKK131080 FUG130881:FUG131080 GEC130881:GEC131080 GNY130881:GNY131080 GXU130881:GXU131080 HHQ130881:HHQ131080 HRM130881:HRM131080 IBI130881:IBI131080 ILE130881:ILE131080 IVA130881:IVA131080 JEW130881:JEW131080 JOS130881:JOS131080 JYO130881:JYO131080 KIK130881:KIK131080 KSG130881:KSG131080 LCC130881:LCC131080 LLY130881:LLY131080 LVU130881:LVU131080 MFQ130881:MFQ131080 MPM130881:MPM131080 MZI130881:MZI131080 NJE130881:NJE131080 NTA130881:NTA131080 OCW130881:OCW131080 OMS130881:OMS131080 OWO130881:OWO131080 PGK130881:PGK131080 PQG130881:PQG131080 QAC130881:QAC131080 QJY130881:QJY131080 QTU130881:QTU131080 RDQ130881:RDQ131080 RNM130881:RNM131080 RXI130881:RXI131080 SHE130881:SHE131080 SRA130881:SRA131080 TAW130881:TAW131080 TKS130881:TKS131080 TUO130881:TUO131080 UEK130881:UEK131080 UOG130881:UOG131080 UYC130881:UYC131080 VHY130881:VHY131080 VRU130881:VRU131080 WBQ130881:WBQ131080 WLM130881:WLM131080 WVI130881:WVI131080 B196417:B196616 IW196417:IW196616 SS196417:SS196616 ACO196417:ACO196616 AMK196417:AMK196616 AWG196417:AWG196616 BGC196417:BGC196616 BPY196417:BPY196616 BZU196417:BZU196616 CJQ196417:CJQ196616 CTM196417:CTM196616 DDI196417:DDI196616 DNE196417:DNE196616 DXA196417:DXA196616 EGW196417:EGW196616 EQS196417:EQS196616 FAO196417:FAO196616 FKK196417:FKK196616 FUG196417:FUG196616 GEC196417:GEC196616 GNY196417:GNY196616 GXU196417:GXU196616 HHQ196417:HHQ196616 HRM196417:HRM196616 IBI196417:IBI196616 ILE196417:ILE196616 IVA196417:IVA196616 JEW196417:JEW196616 JOS196417:JOS196616 JYO196417:JYO196616 KIK196417:KIK196616 KSG196417:KSG196616 LCC196417:LCC196616 LLY196417:LLY196616 LVU196417:LVU196616 MFQ196417:MFQ196616 MPM196417:MPM196616 MZI196417:MZI196616 NJE196417:NJE196616 NTA196417:NTA196616 OCW196417:OCW196616 OMS196417:OMS196616 OWO196417:OWO196616 PGK196417:PGK196616 PQG196417:PQG196616 QAC196417:QAC196616 QJY196417:QJY196616 QTU196417:QTU196616 RDQ196417:RDQ196616 RNM196417:RNM196616 RXI196417:RXI196616 SHE196417:SHE196616 SRA196417:SRA196616 TAW196417:TAW196616 TKS196417:TKS196616 TUO196417:TUO196616 UEK196417:UEK196616 UOG196417:UOG196616 UYC196417:UYC196616 VHY196417:VHY196616 VRU196417:VRU196616 WBQ196417:WBQ196616 WLM196417:WLM196616 WVI196417:WVI196616 B261953:B262152 IW261953:IW262152 SS261953:SS262152 ACO261953:ACO262152 AMK261953:AMK262152 AWG261953:AWG262152 BGC261953:BGC262152 BPY261953:BPY262152 BZU261953:BZU262152 CJQ261953:CJQ262152 CTM261953:CTM262152 DDI261953:DDI262152 DNE261953:DNE262152 DXA261953:DXA262152 EGW261953:EGW262152 EQS261953:EQS262152 FAO261953:FAO262152 FKK261953:FKK262152 FUG261953:FUG262152 GEC261953:GEC262152 GNY261953:GNY262152 GXU261953:GXU262152 HHQ261953:HHQ262152 HRM261953:HRM262152 IBI261953:IBI262152 ILE261953:ILE262152 IVA261953:IVA262152 JEW261953:JEW262152 JOS261953:JOS262152 JYO261953:JYO262152 KIK261953:KIK262152 KSG261953:KSG262152 LCC261953:LCC262152 LLY261953:LLY262152 LVU261953:LVU262152 MFQ261953:MFQ262152 MPM261953:MPM262152 MZI261953:MZI262152 NJE261953:NJE262152 NTA261953:NTA262152 OCW261953:OCW262152 OMS261953:OMS262152 OWO261953:OWO262152 PGK261953:PGK262152 PQG261953:PQG262152 QAC261953:QAC262152 QJY261953:QJY262152 QTU261953:QTU262152 RDQ261953:RDQ262152 RNM261953:RNM262152 RXI261953:RXI262152 SHE261953:SHE262152 SRA261953:SRA262152 TAW261953:TAW262152 TKS261953:TKS262152 TUO261953:TUO262152 UEK261953:UEK262152 UOG261953:UOG262152 UYC261953:UYC262152 VHY261953:VHY262152 VRU261953:VRU262152 WBQ261953:WBQ262152 WLM261953:WLM262152 WVI261953:WVI262152 B327489:B327688 IW327489:IW327688 SS327489:SS327688 ACO327489:ACO327688 AMK327489:AMK327688 AWG327489:AWG327688 BGC327489:BGC327688 BPY327489:BPY327688 BZU327489:BZU327688 CJQ327489:CJQ327688 CTM327489:CTM327688 DDI327489:DDI327688 DNE327489:DNE327688 DXA327489:DXA327688 EGW327489:EGW327688 EQS327489:EQS327688 FAO327489:FAO327688 FKK327489:FKK327688 FUG327489:FUG327688 GEC327489:GEC327688 GNY327489:GNY327688 GXU327489:GXU327688 HHQ327489:HHQ327688 HRM327489:HRM327688 IBI327489:IBI327688 ILE327489:ILE327688 IVA327489:IVA327688 JEW327489:JEW327688 JOS327489:JOS327688 JYO327489:JYO327688 KIK327489:KIK327688 KSG327489:KSG327688 LCC327489:LCC327688 LLY327489:LLY327688 LVU327489:LVU327688 MFQ327489:MFQ327688 MPM327489:MPM327688 MZI327489:MZI327688 NJE327489:NJE327688 NTA327489:NTA327688 OCW327489:OCW327688 OMS327489:OMS327688 OWO327489:OWO327688 PGK327489:PGK327688 PQG327489:PQG327688 QAC327489:QAC327688 QJY327489:QJY327688 QTU327489:QTU327688 RDQ327489:RDQ327688 RNM327489:RNM327688 RXI327489:RXI327688 SHE327489:SHE327688 SRA327489:SRA327688 TAW327489:TAW327688 TKS327489:TKS327688 TUO327489:TUO327688 UEK327489:UEK327688 UOG327489:UOG327688 UYC327489:UYC327688 VHY327489:VHY327688 VRU327489:VRU327688 WBQ327489:WBQ327688 WLM327489:WLM327688 WVI327489:WVI327688 B393025:B393224 IW393025:IW393224 SS393025:SS393224 ACO393025:ACO393224 AMK393025:AMK393224 AWG393025:AWG393224 BGC393025:BGC393224 BPY393025:BPY393224 BZU393025:BZU393224 CJQ393025:CJQ393224 CTM393025:CTM393224 DDI393025:DDI393224 DNE393025:DNE393224 DXA393025:DXA393224 EGW393025:EGW393224 EQS393025:EQS393224 FAO393025:FAO393224 FKK393025:FKK393224 FUG393025:FUG393224 GEC393025:GEC393224 GNY393025:GNY393224 GXU393025:GXU393224 HHQ393025:HHQ393224 HRM393025:HRM393224 IBI393025:IBI393224 ILE393025:ILE393224 IVA393025:IVA393224 JEW393025:JEW393224 JOS393025:JOS393224 JYO393025:JYO393224 KIK393025:KIK393224 KSG393025:KSG393224 LCC393025:LCC393224 LLY393025:LLY393224 LVU393025:LVU393224 MFQ393025:MFQ393224 MPM393025:MPM393224 MZI393025:MZI393224 NJE393025:NJE393224 NTA393025:NTA393224 OCW393025:OCW393224 OMS393025:OMS393224 OWO393025:OWO393224 PGK393025:PGK393224 PQG393025:PQG393224 QAC393025:QAC393224 QJY393025:QJY393224 QTU393025:QTU393224 RDQ393025:RDQ393224 RNM393025:RNM393224 RXI393025:RXI393224 SHE393025:SHE393224 SRA393025:SRA393224 TAW393025:TAW393224 TKS393025:TKS393224 TUO393025:TUO393224 UEK393025:UEK393224 UOG393025:UOG393224 UYC393025:UYC393224 VHY393025:VHY393224 VRU393025:VRU393224 WBQ393025:WBQ393224 WLM393025:WLM393224 WVI393025:WVI393224 B458561:B458760 IW458561:IW458760 SS458561:SS458760 ACO458561:ACO458760 AMK458561:AMK458760 AWG458561:AWG458760 BGC458561:BGC458760 BPY458561:BPY458760 BZU458561:BZU458760 CJQ458561:CJQ458760 CTM458561:CTM458760 DDI458561:DDI458760 DNE458561:DNE458760 DXA458561:DXA458760 EGW458561:EGW458760 EQS458561:EQS458760 FAO458561:FAO458760 FKK458561:FKK458760 FUG458561:FUG458760 GEC458561:GEC458760 GNY458561:GNY458760 GXU458561:GXU458760 HHQ458561:HHQ458760 HRM458561:HRM458760 IBI458561:IBI458760 ILE458561:ILE458760 IVA458561:IVA458760 JEW458561:JEW458760 JOS458561:JOS458760 JYO458561:JYO458760 KIK458561:KIK458760 KSG458561:KSG458760 LCC458561:LCC458760 LLY458561:LLY458760 LVU458561:LVU458760 MFQ458561:MFQ458760 MPM458561:MPM458760 MZI458561:MZI458760 NJE458561:NJE458760 NTA458561:NTA458760 OCW458561:OCW458760 OMS458561:OMS458760 OWO458561:OWO458760 PGK458561:PGK458760 PQG458561:PQG458760 QAC458561:QAC458760 QJY458561:QJY458760 QTU458561:QTU458760 RDQ458561:RDQ458760 RNM458561:RNM458760 RXI458561:RXI458760 SHE458561:SHE458760 SRA458561:SRA458760 TAW458561:TAW458760 TKS458561:TKS458760 TUO458561:TUO458760 UEK458561:UEK458760 UOG458561:UOG458760 UYC458561:UYC458760 VHY458561:VHY458760 VRU458561:VRU458760 WBQ458561:WBQ458760 WLM458561:WLM458760 WVI458561:WVI458760 B524097:B524296 IW524097:IW524296 SS524097:SS524296 ACO524097:ACO524296 AMK524097:AMK524296 AWG524097:AWG524296 BGC524097:BGC524296 BPY524097:BPY524296 BZU524097:BZU524296 CJQ524097:CJQ524296 CTM524097:CTM524296 DDI524097:DDI524296 DNE524097:DNE524296 DXA524097:DXA524296 EGW524097:EGW524296 EQS524097:EQS524296 FAO524097:FAO524296 FKK524097:FKK524296 FUG524097:FUG524296 GEC524097:GEC524296 GNY524097:GNY524296 GXU524097:GXU524296 HHQ524097:HHQ524296 HRM524097:HRM524296 IBI524097:IBI524296 ILE524097:ILE524296 IVA524097:IVA524296 JEW524097:JEW524296 JOS524097:JOS524296 JYO524097:JYO524296 KIK524097:KIK524296 KSG524097:KSG524296 LCC524097:LCC524296 LLY524097:LLY524296 LVU524097:LVU524296 MFQ524097:MFQ524296 MPM524097:MPM524296 MZI524097:MZI524296 NJE524097:NJE524296 NTA524097:NTA524296 OCW524097:OCW524296 OMS524097:OMS524296 OWO524097:OWO524296 PGK524097:PGK524296 PQG524097:PQG524296 QAC524097:QAC524296 QJY524097:QJY524296 QTU524097:QTU524296 RDQ524097:RDQ524296 RNM524097:RNM524296 RXI524097:RXI524296 SHE524097:SHE524296 SRA524097:SRA524296 TAW524097:TAW524296 TKS524097:TKS524296 TUO524097:TUO524296 UEK524097:UEK524296 UOG524097:UOG524296 UYC524097:UYC524296 VHY524097:VHY524296 VRU524097:VRU524296 WBQ524097:WBQ524296 WLM524097:WLM524296 WVI524097:WVI524296 B589633:B589832 IW589633:IW589832 SS589633:SS589832 ACO589633:ACO589832 AMK589633:AMK589832 AWG589633:AWG589832 BGC589633:BGC589832 BPY589633:BPY589832 BZU589633:BZU589832 CJQ589633:CJQ589832 CTM589633:CTM589832 DDI589633:DDI589832 DNE589633:DNE589832 DXA589633:DXA589832 EGW589633:EGW589832 EQS589633:EQS589832 FAO589633:FAO589832 FKK589633:FKK589832 FUG589633:FUG589832 GEC589633:GEC589832 GNY589633:GNY589832 GXU589633:GXU589832 HHQ589633:HHQ589832 HRM589633:HRM589832 IBI589633:IBI589832 ILE589633:ILE589832 IVA589633:IVA589832 JEW589633:JEW589832 JOS589633:JOS589832 JYO589633:JYO589832 KIK589633:KIK589832 KSG589633:KSG589832 LCC589633:LCC589832 LLY589633:LLY589832 LVU589633:LVU589832 MFQ589633:MFQ589832 MPM589633:MPM589832 MZI589633:MZI589832 NJE589633:NJE589832 NTA589633:NTA589832 OCW589633:OCW589832 OMS589633:OMS589832 OWO589633:OWO589832 PGK589633:PGK589832 PQG589633:PQG589832 QAC589633:QAC589832 QJY589633:QJY589832 QTU589633:QTU589832 RDQ589633:RDQ589832 RNM589633:RNM589832 RXI589633:RXI589832 SHE589633:SHE589832 SRA589633:SRA589832 TAW589633:TAW589832 TKS589633:TKS589832 TUO589633:TUO589832 UEK589633:UEK589832 UOG589633:UOG589832 UYC589633:UYC589832 VHY589633:VHY589832 VRU589633:VRU589832 WBQ589633:WBQ589832 WLM589633:WLM589832 WVI589633:WVI589832 B655169:B655368 IW655169:IW655368 SS655169:SS655368 ACO655169:ACO655368 AMK655169:AMK655368 AWG655169:AWG655368 BGC655169:BGC655368 BPY655169:BPY655368 BZU655169:BZU655368 CJQ655169:CJQ655368 CTM655169:CTM655368 DDI655169:DDI655368 DNE655169:DNE655368 DXA655169:DXA655368 EGW655169:EGW655368 EQS655169:EQS655368 FAO655169:FAO655368 FKK655169:FKK655368 FUG655169:FUG655368 GEC655169:GEC655368 GNY655169:GNY655368 GXU655169:GXU655368 HHQ655169:HHQ655368 HRM655169:HRM655368 IBI655169:IBI655368 ILE655169:ILE655368 IVA655169:IVA655368 JEW655169:JEW655368 JOS655169:JOS655368 JYO655169:JYO655368 KIK655169:KIK655368 KSG655169:KSG655368 LCC655169:LCC655368 LLY655169:LLY655368 LVU655169:LVU655368 MFQ655169:MFQ655368 MPM655169:MPM655368 MZI655169:MZI655368 NJE655169:NJE655368 NTA655169:NTA655368 OCW655169:OCW655368 OMS655169:OMS655368 OWO655169:OWO655368 PGK655169:PGK655368 PQG655169:PQG655368 QAC655169:QAC655368 QJY655169:QJY655368 QTU655169:QTU655368 RDQ655169:RDQ655368 RNM655169:RNM655368 RXI655169:RXI655368 SHE655169:SHE655368 SRA655169:SRA655368 TAW655169:TAW655368 TKS655169:TKS655368 TUO655169:TUO655368 UEK655169:UEK655368 UOG655169:UOG655368 UYC655169:UYC655368 VHY655169:VHY655368 VRU655169:VRU655368 WBQ655169:WBQ655368 WLM655169:WLM655368 WVI655169:WVI655368 B720705:B720904 IW720705:IW720904 SS720705:SS720904 ACO720705:ACO720904 AMK720705:AMK720904 AWG720705:AWG720904 BGC720705:BGC720904 BPY720705:BPY720904 BZU720705:BZU720904 CJQ720705:CJQ720904 CTM720705:CTM720904 DDI720705:DDI720904 DNE720705:DNE720904 DXA720705:DXA720904 EGW720705:EGW720904 EQS720705:EQS720904 FAO720705:FAO720904 FKK720705:FKK720904 FUG720705:FUG720904 GEC720705:GEC720904 GNY720705:GNY720904 GXU720705:GXU720904 HHQ720705:HHQ720904 HRM720705:HRM720904 IBI720705:IBI720904 ILE720705:ILE720904 IVA720705:IVA720904 JEW720705:JEW720904 JOS720705:JOS720904 JYO720705:JYO720904 KIK720705:KIK720904 KSG720705:KSG720904 LCC720705:LCC720904 LLY720705:LLY720904 LVU720705:LVU720904 MFQ720705:MFQ720904 MPM720705:MPM720904 MZI720705:MZI720904 NJE720705:NJE720904 NTA720705:NTA720904 OCW720705:OCW720904 OMS720705:OMS720904 OWO720705:OWO720904 PGK720705:PGK720904 PQG720705:PQG720904 QAC720705:QAC720904 QJY720705:QJY720904 QTU720705:QTU720904 RDQ720705:RDQ720904 RNM720705:RNM720904 RXI720705:RXI720904 SHE720705:SHE720904 SRA720705:SRA720904 TAW720705:TAW720904 TKS720705:TKS720904 TUO720705:TUO720904 UEK720705:UEK720904 UOG720705:UOG720904 UYC720705:UYC720904 VHY720705:VHY720904 VRU720705:VRU720904 WBQ720705:WBQ720904 WLM720705:WLM720904 WVI720705:WVI720904 B786241:B786440 IW786241:IW786440 SS786241:SS786440 ACO786241:ACO786440 AMK786241:AMK786440 AWG786241:AWG786440 BGC786241:BGC786440 BPY786241:BPY786440 BZU786241:BZU786440 CJQ786241:CJQ786440 CTM786241:CTM786440 DDI786241:DDI786440 DNE786241:DNE786440 DXA786241:DXA786440 EGW786241:EGW786440 EQS786241:EQS786440 FAO786241:FAO786440 FKK786241:FKK786440 FUG786241:FUG786440 GEC786241:GEC786440 GNY786241:GNY786440 GXU786241:GXU786440 HHQ786241:HHQ786440 HRM786241:HRM786440 IBI786241:IBI786440 ILE786241:ILE786440 IVA786241:IVA786440 JEW786241:JEW786440 JOS786241:JOS786440 JYO786241:JYO786440 KIK786241:KIK786440 KSG786241:KSG786440 LCC786241:LCC786440 LLY786241:LLY786440 LVU786241:LVU786440 MFQ786241:MFQ786440 MPM786241:MPM786440 MZI786241:MZI786440 NJE786241:NJE786440 NTA786241:NTA786440 OCW786241:OCW786440 OMS786241:OMS786440 OWO786241:OWO786440 PGK786241:PGK786440 PQG786241:PQG786440 QAC786241:QAC786440 QJY786241:QJY786440 QTU786241:QTU786440 RDQ786241:RDQ786440 RNM786241:RNM786440 RXI786241:RXI786440 SHE786241:SHE786440 SRA786241:SRA786440 TAW786241:TAW786440 TKS786241:TKS786440 TUO786241:TUO786440 UEK786241:UEK786440 UOG786241:UOG786440 UYC786241:UYC786440 VHY786241:VHY786440 VRU786241:VRU786440 WBQ786241:WBQ786440 WLM786241:WLM786440 WVI786241:WVI786440 B851777:B851976 IW851777:IW851976 SS851777:SS851976 ACO851777:ACO851976 AMK851777:AMK851976 AWG851777:AWG851976 BGC851777:BGC851976 BPY851777:BPY851976 BZU851777:BZU851976 CJQ851777:CJQ851976 CTM851777:CTM851976 DDI851777:DDI851976 DNE851777:DNE851976 DXA851777:DXA851976 EGW851777:EGW851976 EQS851777:EQS851976 FAO851777:FAO851976 FKK851777:FKK851976 FUG851777:FUG851976 GEC851777:GEC851976 GNY851777:GNY851976 GXU851777:GXU851976 HHQ851777:HHQ851976 HRM851777:HRM851976 IBI851777:IBI851976 ILE851777:ILE851976 IVA851777:IVA851976 JEW851777:JEW851976 JOS851777:JOS851976 JYO851777:JYO851976 KIK851777:KIK851976 KSG851777:KSG851976 LCC851777:LCC851976 LLY851777:LLY851976 LVU851777:LVU851976 MFQ851777:MFQ851976 MPM851777:MPM851976 MZI851777:MZI851976 NJE851777:NJE851976 NTA851777:NTA851976 OCW851777:OCW851976 OMS851777:OMS851976 OWO851777:OWO851976 PGK851777:PGK851976 PQG851777:PQG851976 QAC851777:QAC851976 QJY851777:QJY851976 QTU851777:QTU851976 RDQ851777:RDQ851976 RNM851777:RNM851976 RXI851777:RXI851976 SHE851777:SHE851976 SRA851777:SRA851976 TAW851777:TAW851976 TKS851777:TKS851976 TUO851777:TUO851976 UEK851777:UEK851976 UOG851777:UOG851976 UYC851777:UYC851976 VHY851777:VHY851976 VRU851777:VRU851976 WBQ851777:WBQ851976 WLM851777:WLM851976 WVI851777:WVI851976 B917313:B917512 IW917313:IW917512 SS917313:SS917512 ACO917313:ACO917512 AMK917313:AMK917512 AWG917313:AWG917512 BGC917313:BGC917512 BPY917313:BPY917512 BZU917313:BZU917512 CJQ917313:CJQ917512 CTM917313:CTM917512 DDI917313:DDI917512 DNE917313:DNE917512 DXA917313:DXA917512 EGW917313:EGW917512 EQS917313:EQS917512 FAO917313:FAO917512 FKK917313:FKK917512 FUG917313:FUG917512 GEC917313:GEC917512 GNY917313:GNY917512 GXU917313:GXU917512 HHQ917313:HHQ917512 HRM917313:HRM917512 IBI917313:IBI917512 ILE917313:ILE917512 IVA917313:IVA917512 JEW917313:JEW917512 JOS917313:JOS917512 JYO917313:JYO917512 KIK917313:KIK917512 KSG917313:KSG917512 LCC917313:LCC917512 LLY917313:LLY917512 LVU917313:LVU917512 MFQ917313:MFQ917512 MPM917313:MPM917512 MZI917313:MZI917512 NJE917313:NJE917512 NTA917313:NTA917512 OCW917313:OCW917512 OMS917313:OMS917512 OWO917313:OWO917512 PGK917313:PGK917512 PQG917313:PQG917512 QAC917313:QAC917512 QJY917313:QJY917512 QTU917313:QTU917512 RDQ917313:RDQ917512 RNM917313:RNM917512 RXI917313:RXI917512 SHE917313:SHE917512 SRA917313:SRA917512 TAW917313:TAW917512 TKS917313:TKS917512 TUO917313:TUO917512 UEK917313:UEK917512 UOG917313:UOG917512 UYC917313:UYC917512 VHY917313:VHY917512 VRU917313:VRU917512 WBQ917313:WBQ917512 WLM917313:WLM917512 WVI917313:WVI917512 B982849:B983048 IW982849:IW983048 SS982849:SS983048 ACO982849:ACO983048 AMK982849:AMK983048 AWG982849:AWG983048 BGC982849:BGC983048 BPY982849:BPY983048 BZU982849:BZU983048 CJQ982849:CJQ983048 CTM982849:CTM983048 DDI982849:DDI983048 DNE982849:DNE983048 DXA982849:DXA983048 EGW982849:EGW983048 EQS982849:EQS983048 FAO982849:FAO983048 FKK982849:FKK983048 FUG982849:FUG983048 GEC982849:GEC983048 GNY982849:GNY983048 GXU982849:GXU983048 HHQ982849:HHQ983048 HRM982849:HRM983048 IBI982849:IBI983048 ILE982849:ILE983048 IVA982849:IVA983048 JEW982849:JEW983048 JOS982849:JOS983048 JYO982849:JYO983048 KIK982849:KIK983048 KSG982849:KSG983048 LCC982849:LCC983048 LLY982849:LLY983048 LVU982849:LVU983048 MFQ982849:MFQ983048 MPM982849:MPM983048 MZI982849:MZI983048 NJE982849:NJE983048 NTA982849:NTA983048 OCW982849:OCW983048 OMS982849:OMS983048 OWO982849:OWO983048 PGK982849:PGK983048 PQG982849:PQG983048 QAC982849:QAC983048 QJY982849:QJY983048 QTU982849:QTU983048 RDQ982849:RDQ983048 RNM982849:RNM983048 RXI982849:RXI983048 SHE982849:SHE983048 SRA982849:SRA983048 TAW982849:TAW983048 TKS982849:TKS983048 TUO982849:TUO983048 UEK982849:UEK983048 UOG982849:UOG983048 UYC982849:UYC983048 VHY982849:VHY983048 VRU982849:VRU983048 WBQ982849:WBQ983048 WLM982849:WLM983048 WVI982849:WVI983048 G1:H1 IX1:IY1 ST1:SU1 ACP1:ACQ1 AML1:AMM1 AWH1:AWI1 BGD1:BGE1 BPZ1:BQA1 BZV1:BZW1 CJR1:CJS1 CTN1:CTO1 DDJ1:DDK1 DNF1:DNG1 DXB1:DXC1 EGX1:EGY1 EQT1:EQU1 FAP1:FAQ1 FKL1:FKM1 FUH1:FUI1 GED1:GEE1 GNZ1:GOA1 GXV1:GXW1 HHR1:HHS1 HRN1:HRO1 IBJ1:IBK1 ILF1:ILG1 IVB1:IVC1 JEX1:JEY1 JOT1:JOU1 JYP1:JYQ1 KIL1:KIM1 KSH1:KSI1 LCD1:LCE1 LLZ1:LMA1 LVV1:LVW1 MFR1:MFS1 MPN1:MPO1 MZJ1:MZK1 NJF1:NJG1 NTB1:NTC1 OCX1:OCY1 OMT1:OMU1 OWP1:OWQ1 PGL1:PGM1 PQH1:PQI1 QAD1:QAE1 QJZ1:QKA1 QTV1:QTW1 RDR1:RDS1 RNN1:RNO1 RXJ1:RXK1 SHF1:SHG1 SRB1:SRC1 TAX1:TAY1 TKT1:TKU1 TUP1:TUQ1 UEL1:UEM1 UOH1:UOI1 UYD1:UYE1 VHZ1:VIA1 VRV1:VRW1 WBR1:WBS1 WLN1:WLO1 WVJ1:WVK1 C65337:D65337 IX65337:IY65337 ST65337:SU65337 ACP65337:ACQ65337 AML65337:AMM65337 AWH65337:AWI65337 BGD65337:BGE65337 BPZ65337:BQA65337 BZV65337:BZW65337 CJR65337:CJS65337 CTN65337:CTO65337 DDJ65337:DDK65337 DNF65337:DNG65337 DXB65337:DXC65337 EGX65337:EGY65337 EQT65337:EQU65337 FAP65337:FAQ65337 FKL65337:FKM65337 FUH65337:FUI65337 GED65337:GEE65337 GNZ65337:GOA65337 GXV65337:GXW65337 HHR65337:HHS65337 HRN65337:HRO65337 IBJ65337:IBK65337 ILF65337:ILG65337 IVB65337:IVC65337 JEX65337:JEY65337 JOT65337:JOU65337 JYP65337:JYQ65337 KIL65337:KIM65337 KSH65337:KSI65337 LCD65337:LCE65337 LLZ65337:LMA65337 LVV65337:LVW65337 MFR65337:MFS65337 MPN65337:MPO65337 MZJ65337:MZK65337 NJF65337:NJG65337 NTB65337:NTC65337 OCX65337:OCY65337 OMT65337:OMU65337 OWP65337:OWQ65337 PGL65337:PGM65337 PQH65337:PQI65337 QAD65337:QAE65337 QJZ65337:QKA65337 QTV65337:QTW65337 RDR65337:RDS65337 RNN65337:RNO65337 RXJ65337:RXK65337 SHF65337:SHG65337 SRB65337:SRC65337 TAX65337:TAY65337 TKT65337:TKU65337 TUP65337:TUQ65337 UEL65337:UEM65337 UOH65337:UOI65337 UYD65337:UYE65337 VHZ65337:VIA65337 VRV65337:VRW65337 WBR65337:WBS65337 WLN65337:WLO65337 WVJ65337:WVK65337 C130873:D130873 IX130873:IY130873 ST130873:SU130873 ACP130873:ACQ130873 AML130873:AMM130873 AWH130873:AWI130873 BGD130873:BGE130873 BPZ130873:BQA130873 BZV130873:BZW130873 CJR130873:CJS130873 CTN130873:CTO130873 DDJ130873:DDK130873 DNF130873:DNG130873 DXB130873:DXC130873 EGX130873:EGY130873 EQT130873:EQU130873 FAP130873:FAQ130873 FKL130873:FKM130873 FUH130873:FUI130873 GED130873:GEE130873 GNZ130873:GOA130873 GXV130873:GXW130873 HHR130873:HHS130873 HRN130873:HRO130873 IBJ130873:IBK130873 ILF130873:ILG130873 IVB130873:IVC130873 JEX130873:JEY130873 JOT130873:JOU130873 JYP130873:JYQ130873 KIL130873:KIM130873 KSH130873:KSI130873 LCD130873:LCE130873 LLZ130873:LMA130873 LVV130873:LVW130873 MFR130873:MFS130873 MPN130873:MPO130873 MZJ130873:MZK130873 NJF130873:NJG130873 NTB130873:NTC130873 OCX130873:OCY130873 OMT130873:OMU130873 OWP130873:OWQ130873 PGL130873:PGM130873 PQH130873:PQI130873 QAD130873:QAE130873 QJZ130873:QKA130873 QTV130873:QTW130873 RDR130873:RDS130873 RNN130873:RNO130873 RXJ130873:RXK130873 SHF130873:SHG130873 SRB130873:SRC130873 TAX130873:TAY130873 TKT130873:TKU130873 TUP130873:TUQ130873 UEL130873:UEM130873 UOH130873:UOI130873 UYD130873:UYE130873 VHZ130873:VIA130873 VRV130873:VRW130873 WBR130873:WBS130873 WLN130873:WLO130873 WVJ130873:WVK130873 C196409:D196409 IX196409:IY196409 ST196409:SU196409 ACP196409:ACQ196409 AML196409:AMM196409 AWH196409:AWI196409 BGD196409:BGE196409 BPZ196409:BQA196409 BZV196409:BZW196409 CJR196409:CJS196409 CTN196409:CTO196409 DDJ196409:DDK196409 DNF196409:DNG196409 DXB196409:DXC196409 EGX196409:EGY196409 EQT196409:EQU196409 FAP196409:FAQ196409 FKL196409:FKM196409 FUH196409:FUI196409 GED196409:GEE196409 GNZ196409:GOA196409 GXV196409:GXW196409 HHR196409:HHS196409 HRN196409:HRO196409 IBJ196409:IBK196409 ILF196409:ILG196409 IVB196409:IVC196409 JEX196409:JEY196409 JOT196409:JOU196409 JYP196409:JYQ196409 KIL196409:KIM196409 KSH196409:KSI196409 LCD196409:LCE196409 LLZ196409:LMA196409 LVV196409:LVW196409 MFR196409:MFS196409 MPN196409:MPO196409 MZJ196409:MZK196409 NJF196409:NJG196409 NTB196409:NTC196409 OCX196409:OCY196409 OMT196409:OMU196409 OWP196409:OWQ196409 PGL196409:PGM196409 PQH196409:PQI196409 QAD196409:QAE196409 QJZ196409:QKA196409 QTV196409:QTW196409 RDR196409:RDS196409 RNN196409:RNO196409 RXJ196409:RXK196409 SHF196409:SHG196409 SRB196409:SRC196409 TAX196409:TAY196409 TKT196409:TKU196409 TUP196409:TUQ196409 UEL196409:UEM196409 UOH196409:UOI196409 UYD196409:UYE196409 VHZ196409:VIA196409 VRV196409:VRW196409 WBR196409:WBS196409 WLN196409:WLO196409 WVJ196409:WVK196409 C261945:D261945 IX261945:IY261945 ST261945:SU261945 ACP261945:ACQ261945 AML261945:AMM261945 AWH261945:AWI261945 BGD261945:BGE261945 BPZ261945:BQA261945 BZV261945:BZW261945 CJR261945:CJS261945 CTN261945:CTO261945 DDJ261945:DDK261945 DNF261945:DNG261945 DXB261945:DXC261945 EGX261945:EGY261945 EQT261945:EQU261945 FAP261945:FAQ261945 FKL261945:FKM261945 FUH261945:FUI261945 GED261945:GEE261945 GNZ261945:GOA261945 GXV261945:GXW261945 HHR261945:HHS261945 HRN261945:HRO261945 IBJ261945:IBK261945 ILF261945:ILG261945 IVB261945:IVC261945 JEX261945:JEY261945 JOT261945:JOU261945 JYP261945:JYQ261945 KIL261945:KIM261945 KSH261945:KSI261945 LCD261945:LCE261945 LLZ261945:LMA261945 LVV261945:LVW261945 MFR261945:MFS261945 MPN261945:MPO261945 MZJ261945:MZK261945 NJF261945:NJG261945 NTB261945:NTC261945 OCX261945:OCY261945 OMT261945:OMU261945 OWP261945:OWQ261945 PGL261945:PGM261945 PQH261945:PQI261945 QAD261945:QAE261945 QJZ261945:QKA261945 QTV261945:QTW261945 RDR261945:RDS261945 RNN261945:RNO261945 RXJ261945:RXK261945 SHF261945:SHG261945 SRB261945:SRC261945 TAX261945:TAY261945 TKT261945:TKU261945 TUP261945:TUQ261945 UEL261945:UEM261945 UOH261945:UOI261945 UYD261945:UYE261945 VHZ261945:VIA261945 VRV261945:VRW261945 WBR261945:WBS261945 WLN261945:WLO261945 WVJ261945:WVK261945 C327481:D327481 IX327481:IY327481 ST327481:SU327481 ACP327481:ACQ327481 AML327481:AMM327481 AWH327481:AWI327481 BGD327481:BGE327481 BPZ327481:BQA327481 BZV327481:BZW327481 CJR327481:CJS327481 CTN327481:CTO327481 DDJ327481:DDK327481 DNF327481:DNG327481 DXB327481:DXC327481 EGX327481:EGY327481 EQT327481:EQU327481 FAP327481:FAQ327481 FKL327481:FKM327481 FUH327481:FUI327481 GED327481:GEE327481 GNZ327481:GOA327481 GXV327481:GXW327481 HHR327481:HHS327481 HRN327481:HRO327481 IBJ327481:IBK327481 ILF327481:ILG327481 IVB327481:IVC327481 JEX327481:JEY327481 JOT327481:JOU327481 JYP327481:JYQ327481 KIL327481:KIM327481 KSH327481:KSI327481 LCD327481:LCE327481 LLZ327481:LMA327481 LVV327481:LVW327481 MFR327481:MFS327481 MPN327481:MPO327481 MZJ327481:MZK327481 NJF327481:NJG327481 NTB327481:NTC327481 OCX327481:OCY327481 OMT327481:OMU327481 OWP327481:OWQ327481 PGL327481:PGM327481 PQH327481:PQI327481 QAD327481:QAE327481 QJZ327481:QKA327481 QTV327481:QTW327481 RDR327481:RDS327481 RNN327481:RNO327481 RXJ327481:RXK327481 SHF327481:SHG327481 SRB327481:SRC327481 TAX327481:TAY327481 TKT327481:TKU327481 TUP327481:TUQ327481 UEL327481:UEM327481 UOH327481:UOI327481 UYD327481:UYE327481 VHZ327481:VIA327481 VRV327481:VRW327481 WBR327481:WBS327481 WLN327481:WLO327481 WVJ327481:WVK327481 C393017:D393017 IX393017:IY393017 ST393017:SU393017 ACP393017:ACQ393017 AML393017:AMM393017 AWH393017:AWI393017 BGD393017:BGE393017 BPZ393017:BQA393017 BZV393017:BZW393017 CJR393017:CJS393017 CTN393017:CTO393017 DDJ393017:DDK393017 DNF393017:DNG393017 DXB393017:DXC393017 EGX393017:EGY393017 EQT393017:EQU393017 FAP393017:FAQ393017 FKL393017:FKM393017 FUH393017:FUI393017 GED393017:GEE393017 GNZ393017:GOA393017 GXV393017:GXW393017 HHR393017:HHS393017 HRN393017:HRO393017 IBJ393017:IBK393017 ILF393017:ILG393017 IVB393017:IVC393017 JEX393017:JEY393017 JOT393017:JOU393017 JYP393017:JYQ393017 KIL393017:KIM393017 KSH393017:KSI393017 LCD393017:LCE393017 LLZ393017:LMA393017 LVV393017:LVW393017 MFR393017:MFS393017 MPN393017:MPO393017 MZJ393017:MZK393017 NJF393017:NJG393017 NTB393017:NTC393017 OCX393017:OCY393017 OMT393017:OMU393017 OWP393017:OWQ393017 PGL393017:PGM393017 PQH393017:PQI393017 QAD393017:QAE393017 QJZ393017:QKA393017 QTV393017:QTW393017 RDR393017:RDS393017 RNN393017:RNO393017 RXJ393017:RXK393017 SHF393017:SHG393017 SRB393017:SRC393017 TAX393017:TAY393017 TKT393017:TKU393017 TUP393017:TUQ393017 UEL393017:UEM393017 UOH393017:UOI393017 UYD393017:UYE393017 VHZ393017:VIA393017 VRV393017:VRW393017 WBR393017:WBS393017 WLN393017:WLO393017 WVJ393017:WVK393017 C458553:D458553 IX458553:IY458553 ST458553:SU458553 ACP458553:ACQ458553 AML458553:AMM458553 AWH458553:AWI458553 BGD458553:BGE458553 BPZ458553:BQA458553 BZV458553:BZW458553 CJR458553:CJS458553 CTN458553:CTO458553 DDJ458553:DDK458553 DNF458553:DNG458553 DXB458553:DXC458553 EGX458553:EGY458553 EQT458553:EQU458553 FAP458553:FAQ458553 FKL458553:FKM458553 FUH458553:FUI458553 GED458553:GEE458553 GNZ458553:GOA458553 GXV458553:GXW458553 HHR458553:HHS458553 HRN458553:HRO458553 IBJ458553:IBK458553 ILF458553:ILG458553 IVB458553:IVC458553 JEX458553:JEY458553 JOT458553:JOU458553 JYP458553:JYQ458553 KIL458553:KIM458553 KSH458553:KSI458553 LCD458553:LCE458553 LLZ458553:LMA458553 LVV458553:LVW458553 MFR458553:MFS458553 MPN458553:MPO458553 MZJ458553:MZK458553 NJF458553:NJG458553 NTB458553:NTC458553 OCX458553:OCY458553 OMT458553:OMU458553 OWP458553:OWQ458553 PGL458553:PGM458553 PQH458553:PQI458553 QAD458553:QAE458553 QJZ458553:QKA458553 QTV458553:QTW458553 RDR458553:RDS458553 RNN458553:RNO458553 RXJ458553:RXK458553 SHF458553:SHG458553 SRB458553:SRC458553 TAX458553:TAY458553 TKT458553:TKU458553 TUP458553:TUQ458553 UEL458553:UEM458553 UOH458553:UOI458553 UYD458553:UYE458553 VHZ458553:VIA458553 VRV458553:VRW458553 WBR458553:WBS458553 WLN458553:WLO458553 WVJ458553:WVK458553 C524089:D524089 IX524089:IY524089 ST524089:SU524089 ACP524089:ACQ524089 AML524089:AMM524089 AWH524089:AWI524089 BGD524089:BGE524089 BPZ524089:BQA524089 BZV524089:BZW524089 CJR524089:CJS524089 CTN524089:CTO524089 DDJ524089:DDK524089 DNF524089:DNG524089 DXB524089:DXC524089 EGX524089:EGY524089 EQT524089:EQU524089 FAP524089:FAQ524089 FKL524089:FKM524089 FUH524089:FUI524089 GED524089:GEE524089 GNZ524089:GOA524089 GXV524089:GXW524089 HHR524089:HHS524089 HRN524089:HRO524089 IBJ524089:IBK524089 ILF524089:ILG524089 IVB524089:IVC524089 JEX524089:JEY524089 JOT524089:JOU524089 JYP524089:JYQ524089 KIL524089:KIM524089 KSH524089:KSI524089 LCD524089:LCE524089 LLZ524089:LMA524089 LVV524089:LVW524089 MFR524089:MFS524089 MPN524089:MPO524089 MZJ524089:MZK524089 NJF524089:NJG524089 NTB524089:NTC524089 OCX524089:OCY524089 OMT524089:OMU524089 OWP524089:OWQ524089 PGL524089:PGM524089 PQH524089:PQI524089 QAD524089:QAE524089 QJZ524089:QKA524089 QTV524089:QTW524089 RDR524089:RDS524089 RNN524089:RNO524089 RXJ524089:RXK524089 SHF524089:SHG524089 SRB524089:SRC524089 TAX524089:TAY524089 TKT524089:TKU524089 TUP524089:TUQ524089 UEL524089:UEM524089 UOH524089:UOI524089 UYD524089:UYE524089 VHZ524089:VIA524089 VRV524089:VRW524089 WBR524089:WBS524089 WLN524089:WLO524089 WVJ524089:WVK524089 C589625:D589625 IX589625:IY589625 ST589625:SU589625 ACP589625:ACQ589625 AML589625:AMM589625 AWH589625:AWI589625 BGD589625:BGE589625 BPZ589625:BQA589625 BZV589625:BZW589625 CJR589625:CJS589625 CTN589625:CTO589625 DDJ589625:DDK589625 DNF589625:DNG589625 DXB589625:DXC589625 EGX589625:EGY589625 EQT589625:EQU589625 FAP589625:FAQ589625 FKL589625:FKM589625 FUH589625:FUI589625 GED589625:GEE589625 GNZ589625:GOA589625 GXV589625:GXW589625 HHR589625:HHS589625 HRN589625:HRO589625 IBJ589625:IBK589625 ILF589625:ILG589625 IVB589625:IVC589625 JEX589625:JEY589625 JOT589625:JOU589625 JYP589625:JYQ589625 KIL589625:KIM589625 KSH589625:KSI589625 LCD589625:LCE589625 LLZ589625:LMA589625 LVV589625:LVW589625 MFR589625:MFS589625 MPN589625:MPO589625 MZJ589625:MZK589625 NJF589625:NJG589625 NTB589625:NTC589625 OCX589625:OCY589625 OMT589625:OMU589625 OWP589625:OWQ589625 PGL589625:PGM589625 PQH589625:PQI589625 QAD589625:QAE589625 QJZ589625:QKA589625 QTV589625:QTW589625 RDR589625:RDS589625 RNN589625:RNO589625 RXJ589625:RXK589625 SHF589625:SHG589625 SRB589625:SRC589625 TAX589625:TAY589625 TKT589625:TKU589625 TUP589625:TUQ589625 UEL589625:UEM589625 UOH589625:UOI589625 UYD589625:UYE589625 VHZ589625:VIA589625 VRV589625:VRW589625 WBR589625:WBS589625 WLN589625:WLO589625 WVJ589625:WVK589625 C655161:D655161 IX655161:IY655161 ST655161:SU655161 ACP655161:ACQ655161 AML655161:AMM655161 AWH655161:AWI655161 BGD655161:BGE655161 BPZ655161:BQA655161 BZV655161:BZW655161 CJR655161:CJS655161 CTN655161:CTO655161 DDJ655161:DDK655161 DNF655161:DNG655161 DXB655161:DXC655161 EGX655161:EGY655161 EQT655161:EQU655161 FAP655161:FAQ655161 FKL655161:FKM655161 FUH655161:FUI655161 GED655161:GEE655161 GNZ655161:GOA655161 GXV655161:GXW655161 HHR655161:HHS655161 HRN655161:HRO655161 IBJ655161:IBK655161 ILF655161:ILG655161 IVB655161:IVC655161 JEX655161:JEY655161 JOT655161:JOU655161 JYP655161:JYQ655161 KIL655161:KIM655161 KSH655161:KSI655161 LCD655161:LCE655161 LLZ655161:LMA655161 LVV655161:LVW655161 MFR655161:MFS655161 MPN655161:MPO655161 MZJ655161:MZK655161 NJF655161:NJG655161 NTB655161:NTC655161 OCX655161:OCY655161 OMT655161:OMU655161 OWP655161:OWQ655161 PGL655161:PGM655161 PQH655161:PQI655161 QAD655161:QAE655161 QJZ655161:QKA655161 QTV655161:QTW655161 RDR655161:RDS655161 RNN655161:RNO655161 RXJ655161:RXK655161 SHF655161:SHG655161 SRB655161:SRC655161 TAX655161:TAY655161 TKT655161:TKU655161 TUP655161:TUQ655161 UEL655161:UEM655161 UOH655161:UOI655161 UYD655161:UYE655161 VHZ655161:VIA655161 VRV655161:VRW655161 WBR655161:WBS655161 WLN655161:WLO655161 WVJ655161:WVK655161 C720697:D720697 IX720697:IY720697 ST720697:SU720697 ACP720697:ACQ720697 AML720697:AMM720697 AWH720697:AWI720697 BGD720697:BGE720697 BPZ720697:BQA720697 BZV720697:BZW720697 CJR720697:CJS720697 CTN720697:CTO720697 DDJ720697:DDK720697 DNF720697:DNG720697 DXB720697:DXC720697 EGX720697:EGY720697 EQT720697:EQU720697 FAP720697:FAQ720697 FKL720697:FKM720697 FUH720697:FUI720697 GED720697:GEE720697 GNZ720697:GOA720697 GXV720697:GXW720697 HHR720697:HHS720697 HRN720697:HRO720697 IBJ720697:IBK720697 ILF720697:ILG720697 IVB720697:IVC720697 JEX720697:JEY720697 JOT720697:JOU720697 JYP720697:JYQ720697 KIL720697:KIM720697 KSH720697:KSI720697 LCD720697:LCE720697 LLZ720697:LMA720697 LVV720697:LVW720697 MFR720697:MFS720697 MPN720697:MPO720697 MZJ720697:MZK720697 NJF720697:NJG720697 NTB720697:NTC720697 OCX720697:OCY720697 OMT720697:OMU720697 OWP720697:OWQ720697 PGL720697:PGM720697 PQH720697:PQI720697 QAD720697:QAE720697 QJZ720697:QKA720697 QTV720697:QTW720697 RDR720697:RDS720697 RNN720697:RNO720697 RXJ720697:RXK720697 SHF720697:SHG720697 SRB720697:SRC720697 TAX720697:TAY720697 TKT720697:TKU720697 TUP720697:TUQ720697 UEL720697:UEM720697 UOH720697:UOI720697 UYD720697:UYE720697 VHZ720697:VIA720697 VRV720697:VRW720697 WBR720697:WBS720697 WLN720697:WLO720697 WVJ720697:WVK720697 C786233:D786233 IX786233:IY786233 ST786233:SU786233 ACP786233:ACQ786233 AML786233:AMM786233 AWH786233:AWI786233 BGD786233:BGE786233 BPZ786233:BQA786233 BZV786233:BZW786233 CJR786233:CJS786233 CTN786233:CTO786233 DDJ786233:DDK786233 DNF786233:DNG786233 DXB786233:DXC786233 EGX786233:EGY786233 EQT786233:EQU786233 FAP786233:FAQ786233 FKL786233:FKM786233 FUH786233:FUI786233 GED786233:GEE786233 GNZ786233:GOA786233 GXV786233:GXW786233 HHR786233:HHS786233 HRN786233:HRO786233 IBJ786233:IBK786233 ILF786233:ILG786233 IVB786233:IVC786233 JEX786233:JEY786233 JOT786233:JOU786233 JYP786233:JYQ786233 KIL786233:KIM786233 KSH786233:KSI786233 LCD786233:LCE786233 LLZ786233:LMA786233 LVV786233:LVW786233 MFR786233:MFS786233 MPN786233:MPO786233 MZJ786233:MZK786233 NJF786233:NJG786233 NTB786233:NTC786233 OCX786233:OCY786233 OMT786233:OMU786233 OWP786233:OWQ786233 PGL786233:PGM786233 PQH786233:PQI786233 QAD786233:QAE786233 QJZ786233:QKA786233 QTV786233:QTW786233 RDR786233:RDS786233 RNN786233:RNO786233 RXJ786233:RXK786233 SHF786233:SHG786233 SRB786233:SRC786233 TAX786233:TAY786233 TKT786233:TKU786233 TUP786233:TUQ786233 UEL786233:UEM786233 UOH786233:UOI786233 UYD786233:UYE786233 VHZ786233:VIA786233 VRV786233:VRW786233 WBR786233:WBS786233 WLN786233:WLO786233 WVJ786233:WVK786233 C851769:D851769 IX851769:IY851769 ST851769:SU851769 ACP851769:ACQ851769 AML851769:AMM851769 AWH851769:AWI851769 BGD851769:BGE851769 BPZ851769:BQA851769 BZV851769:BZW851769 CJR851769:CJS851769 CTN851769:CTO851769 DDJ851769:DDK851769 DNF851769:DNG851769 DXB851769:DXC851769 EGX851769:EGY851769 EQT851769:EQU851769 FAP851769:FAQ851769 FKL851769:FKM851769 FUH851769:FUI851769 GED851769:GEE851769 GNZ851769:GOA851769 GXV851769:GXW851769 HHR851769:HHS851769 HRN851769:HRO851769 IBJ851769:IBK851769 ILF851769:ILG851769 IVB851769:IVC851769 JEX851769:JEY851769 JOT851769:JOU851769 JYP851769:JYQ851769 KIL851769:KIM851769 KSH851769:KSI851769 LCD851769:LCE851769 LLZ851769:LMA851769 LVV851769:LVW851769 MFR851769:MFS851769 MPN851769:MPO851769 MZJ851769:MZK851769 NJF851769:NJG851769 NTB851769:NTC851769 OCX851769:OCY851769 OMT851769:OMU851769 OWP851769:OWQ851769 PGL851769:PGM851769 PQH851769:PQI851769 QAD851769:QAE851769 QJZ851769:QKA851769 QTV851769:QTW851769 RDR851769:RDS851769 RNN851769:RNO851769 RXJ851769:RXK851769 SHF851769:SHG851769 SRB851769:SRC851769 TAX851769:TAY851769 TKT851769:TKU851769 TUP851769:TUQ851769 UEL851769:UEM851769 UOH851769:UOI851769 UYD851769:UYE851769 VHZ851769:VIA851769 VRV851769:VRW851769 WBR851769:WBS851769 WLN851769:WLO851769 WVJ851769:WVK851769 C917305:D917305 IX917305:IY917305 ST917305:SU917305 ACP917305:ACQ917305 AML917305:AMM917305 AWH917305:AWI917305 BGD917305:BGE917305 BPZ917305:BQA917305 BZV917305:BZW917305 CJR917305:CJS917305 CTN917305:CTO917305 DDJ917305:DDK917305 DNF917305:DNG917305 DXB917305:DXC917305 EGX917305:EGY917305 EQT917305:EQU917305 FAP917305:FAQ917305 FKL917305:FKM917305 FUH917305:FUI917305 GED917305:GEE917305 GNZ917305:GOA917305 GXV917305:GXW917305 HHR917305:HHS917305 HRN917305:HRO917305 IBJ917305:IBK917305 ILF917305:ILG917305 IVB917305:IVC917305 JEX917305:JEY917305 JOT917305:JOU917305 JYP917305:JYQ917305 KIL917305:KIM917305 KSH917305:KSI917305 LCD917305:LCE917305 LLZ917305:LMA917305 LVV917305:LVW917305 MFR917305:MFS917305 MPN917305:MPO917305 MZJ917305:MZK917305 NJF917305:NJG917305 NTB917305:NTC917305 OCX917305:OCY917305 OMT917305:OMU917305 OWP917305:OWQ917305 PGL917305:PGM917305 PQH917305:PQI917305 QAD917305:QAE917305 QJZ917305:QKA917305 QTV917305:QTW917305 RDR917305:RDS917305 RNN917305:RNO917305 RXJ917305:RXK917305 SHF917305:SHG917305 SRB917305:SRC917305 TAX917305:TAY917305 TKT917305:TKU917305 TUP917305:TUQ917305 UEL917305:UEM917305 UOH917305:UOI917305 UYD917305:UYE917305 VHZ917305:VIA917305 VRV917305:VRW917305 WBR917305:WBS917305 WLN917305:WLO917305 WVJ917305:WVK917305 C982841:D982841 IX982841:IY982841 ST982841:SU982841 ACP982841:ACQ982841 AML982841:AMM982841 AWH982841:AWI982841 BGD982841:BGE982841 BPZ982841:BQA982841 BZV982841:BZW982841 CJR982841:CJS982841 CTN982841:CTO982841 DDJ982841:DDK982841 DNF982841:DNG982841 DXB982841:DXC982841 EGX982841:EGY982841 EQT982841:EQU982841 FAP982841:FAQ982841 FKL982841:FKM982841 FUH982841:FUI982841 GED982841:GEE982841 GNZ982841:GOA982841 GXV982841:GXW982841 HHR982841:HHS982841 HRN982841:HRO982841 IBJ982841:IBK982841 ILF982841:ILG982841 IVB982841:IVC982841 JEX982841:JEY982841 JOT982841:JOU982841 JYP982841:JYQ982841 KIL982841:KIM982841 KSH982841:KSI982841 LCD982841:LCE982841 LLZ982841:LMA982841 LVV982841:LVW982841 MFR982841:MFS982841 MPN982841:MPO982841 MZJ982841:MZK982841 NJF982841:NJG982841 NTB982841:NTC982841 OCX982841:OCY982841 OMT982841:OMU982841 OWP982841:OWQ982841 PGL982841:PGM982841 PQH982841:PQI982841 QAD982841:QAE982841 QJZ982841:QKA982841 QTV982841:QTW982841 RDR982841:RDS982841 RNN982841:RNO982841 RXJ982841:RXK982841 SHF982841:SHG982841 SRB982841:SRC982841 TAX982841:TAY982841 TKT982841:TKU982841 TUP982841:TUQ982841 UEL982841:UEM982841 UOH982841:UOI982841 UYD982841:UYE982841 VHZ982841:VIA982841 VRV982841:VRW982841 WBR982841:WBS982841 WLN982841:WLO982841 WVJ982841:WVK982841" xr:uid="{00000000-0002-0000-1500-000000000000}"/>
    <dataValidation imeMode="off" allowBlank="1" showInputMessage="1" showErrorMessage="1" sqref="C9:D208" xr:uid="{00000000-0002-0000-15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CC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66" t="s">
        <v>1007</v>
      </c>
      <c r="C1" s="161" t="str">
        <f ca="1">RIGHT(CELL("filename",C1),LEN(CELL("filename",C1))-FIND("]",CELL("filename",C1)))</f>
        <v>岐阜</v>
      </c>
      <c r="D1" s="162"/>
      <c r="E1" s="2"/>
      <c r="F1" s="66" t="s">
        <v>4</v>
      </c>
      <c r="G1" s="148" t="s">
        <v>1223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66" t="s">
        <v>6</v>
      </c>
      <c r="C3" s="163">
        <f>COUNTIF($C$9:$C$408,"&gt;0")</f>
        <v>44</v>
      </c>
      <c r="D3" s="163"/>
      <c r="E3" s="2"/>
      <c r="F3" s="91" t="s">
        <v>1</v>
      </c>
      <c r="G3" s="67">
        <f>SUM(C$9:C$408)</f>
        <v>1209</v>
      </c>
      <c r="H3" s="68" t="s">
        <v>2</v>
      </c>
      <c r="J3" s="66" t="s">
        <v>7</v>
      </c>
      <c r="K3" s="69">
        <f>COUNT(C$9:C$408)</f>
        <v>44</v>
      </c>
      <c r="L3" s="68" t="s">
        <v>8</v>
      </c>
    </row>
    <row r="4" spans="1:12" s="1" customFormat="1" x14ac:dyDescent="0.3">
      <c r="B4" s="66" t="s">
        <v>9</v>
      </c>
      <c r="C4" s="163">
        <f>COUNTIF($D$9:$D$408,"&gt;0")</f>
        <v>42</v>
      </c>
      <c r="D4" s="163"/>
      <c r="E4" s="2"/>
      <c r="F4" s="91" t="s">
        <v>3</v>
      </c>
      <c r="G4" s="67">
        <f>SUM(D$9:D$408)</f>
        <v>613</v>
      </c>
      <c r="H4" s="68" t="s">
        <v>2</v>
      </c>
      <c r="J4" s="66" t="s">
        <v>10</v>
      </c>
      <c r="K4" s="69">
        <f>COUNT(D$9:D$408)</f>
        <v>42</v>
      </c>
      <c r="L4" s="68" t="s">
        <v>8</v>
      </c>
    </row>
    <row r="5" spans="1:12" s="1" customFormat="1" x14ac:dyDescent="0.3">
      <c r="B5" s="66" t="s">
        <v>11</v>
      </c>
      <c r="C5" s="163">
        <f>COUNTA($B$9:$B$408)-SUM($E$9:$E$408)</f>
        <v>45</v>
      </c>
      <c r="D5" s="163"/>
      <c r="E5" s="2"/>
      <c r="F5" s="91" t="s">
        <v>5</v>
      </c>
      <c r="G5" s="67">
        <f>SUM($G$3:$G$4)</f>
        <v>1822</v>
      </c>
      <c r="H5" s="68" t="s">
        <v>2</v>
      </c>
      <c r="J5" s="66" t="s">
        <v>12</v>
      </c>
      <c r="K5" s="69">
        <f>COUNTA(B$9:B$408)</f>
        <v>45</v>
      </c>
      <c r="L5" s="68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1224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1199</v>
      </c>
      <c r="C9" s="5">
        <v>52</v>
      </c>
      <c r="D9" s="5">
        <v>21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2662</v>
      </c>
      <c r="C10" s="5">
        <v>39</v>
      </c>
      <c r="D10" s="5">
        <v>22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2663</v>
      </c>
      <c r="C11" s="5">
        <v>57</v>
      </c>
      <c r="D11" s="5">
        <v>26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2664</v>
      </c>
      <c r="C12" s="5">
        <v>31</v>
      </c>
      <c r="D12" s="5">
        <v>23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2665</v>
      </c>
      <c r="C13" s="5">
        <v>17</v>
      </c>
      <c r="D13" s="5">
        <v>22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2666</v>
      </c>
      <c r="C14" s="5">
        <v>52</v>
      </c>
      <c r="D14" s="5"/>
      <c r="E14" s="201">
        <f t="shared" si="1"/>
        <v>0</v>
      </c>
    </row>
    <row r="15" spans="1:12" x14ac:dyDescent="0.3">
      <c r="A15" s="199">
        <f t="shared" si="0"/>
        <v>7</v>
      </c>
      <c r="B15" s="4" t="s">
        <v>2667</v>
      </c>
      <c r="C15" s="5">
        <v>26</v>
      </c>
      <c r="D15" s="5">
        <v>14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2668</v>
      </c>
      <c r="C16" s="5">
        <v>20</v>
      </c>
      <c r="D16" s="5">
        <v>16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2669</v>
      </c>
      <c r="C17" s="5">
        <v>49</v>
      </c>
      <c r="D17" s="5">
        <v>35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2670</v>
      </c>
      <c r="C18" s="5">
        <v>16</v>
      </c>
      <c r="D18" s="5">
        <v>1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2671</v>
      </c>
      <c r="C19" s="5">
        <v>37</v>
      </c>
      <c r="D19" s="5">
        <v>4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2672</v>
      </c>
      <c r="C20" s="5">
        <v>16</v>
      </c>
      <c r="D20" s="5"/>
      <c r="E20" s="201">
        <f t="shared" si="1"/>
        <v>0</v>
      </c>
    </row>
    <row r="21" spans="1:5" x14ac:dyDescent="0.3">
      <c r="A21" s="199">
        <f t="shared" si="0"/>
        <v>13</v>
      </c>
      <c r="B21" s="4" t="s">
        <v>1105</v>
      </c>
      <c r="C21" s="5">
        <v>25</v>
      </c>
      <c r="D21" s="5">
        <v>2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1106</v>
      </c>
      <c r="C22" s="5">
        <v>2</v>
      </c>
      <c r="D22" s="5">
        <v>7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2673</v>
      </c>
      <c r="C23" s="5">
        <v>22</v>
      </c>
      <c r="D23" s="5">
        <v>10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2674</v>
      </c>
      <c r="C24" s="5">
        <v>19</v>
      </c>
      <c r="D24" s="5">
        <v>3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1107</v>
      </c>
      <c r="C25" s="5"/>
      <c r="D25" s="5">
        <v>11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1108</v>
      </c>
      <c r="C26" s="5">
        <v>13</v>
      </c>
      <c r="D26" s="5">
        <v>18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1109</v>
      </c>
      <c r="C27" s="5">
        <v>47</v>
      </c>
      <c r="D27" s="5">
        <v>23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1110</v>
      </c>
      <c r="C28" s="5">
        <v>47</v>
      </c>
      <c r="D28" s="5">
        <v>20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2675</v>
      </c>
      <c r="C29" s="5">
        <v>40</v>
      </c>
      <c r="D29" s="5">
        <v>18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2676</v>
      </c>
      <c r="C30" s="5">
        <v>37</v>
      </c>
      <c r="D30" s="5">
        <v>19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2677</v>
      </c>
      <c r="C31" s="5">
        <v>4</v>
      </c>
      <c r="D31" s="5">
        <v>3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2678</v>
      </c>
      <c r="C32" s="5">
        <v>19</v>
      </c>
      <c r="D32" s="5">
        <v>16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2679</v>
      </c>
      <c r="C33" s="5">
        <v>33</v>
      </c>
      <c r="D33" s="5">
        <v>13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2680</v>
      </c>
      <c r="C34" s="5">
        <v>7</v>
      </c>
      <c r="D34" s="5">
        <v>12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1111</v>
      </c>
      <c r="C35" s="5">
        <v>51</v>
      </c>
      <c r="D35" s="5">
        <v>19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457</v>
      </c>
      <c r="C36" s="5">
        <v>26</v>
      </c>
      <c r="D36" s="5">
        <v>10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1112</v>
      </c>
      <c r="C37" s="5">
        <v>43</v>
      </c>
      <c r="D37" s="5">
        <v>31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1113</v>
      </c>
      <c r="C38" s="5">
        <v>16</v>
      </c>
      <c r="D38" s="5">
        <v>10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458</v>
      </c>
      <c r="C39" s="5">
        <v>12</v>
      </c>
      <c r="D39" s="5">
        <v>8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1114</v>
      </c>
      <c r="C40" s="5">
        <v>32</v>
      </c>
      <c r="D40" s="5">
        <v>22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459</v>
      </c>
      <c r="C41" s="5">
        <v>30</v>
      </c>
      <c r="D41" s="5">
        <v>29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460</v>
      </c>
      <c r="C42" s="5">
        <v>33</v>
      </c>
      <c r="D42" s="5">
        <v>1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461</v>
      </c>
      <c r="C43" s="5">
        <v>37</v>
      </c>
      <c r="D43" s="5">
        <v>10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462</v>
      </c>
      <c r="C44" s="5">
        <v>34</v>
      </c>
      <c r="D44" s="5">
        <v>11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2681</v>
      </c>
      <c r="C45" s="5">
        <v>30</v>
      </c>
      <c r="D45" s="5">
        <v>18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463</v>
      </c>
      <c r="C46" s="5">
        <v>16</v>
      </c>
      <c r="D46" s="5">
        <v>11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464</v>
      </c>
      <c r="C47" s="5">
        <v>15</v>
      </c>
      <c r="D47" s="5">
        <v>4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465</v>
      </c>
      <c r="C48" s="5">
        <v>21</v>
      </c>
      <c r="D48" s="5">
        <v>23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2682</v>
      </c>
      <c r="C49" s="5">
        <v>22</v>
      </c>
      <c r="D49" s="5">
        <v>17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466</v>
      </c>
      <c r="C50" s="5">
        <v>24</v>
      </c>
      <c r="D50" s="5">
        <v>8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2683</v>
      </c>
      <c r="C51" s="5">
        <v>17</v>
      </c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 t="s">
        <v>467</v>
      </c>
      <c r="C52" s="5">
        <v>4</v>
      </c>
      <c r="D52" s="5">
        <v>2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468</v>
      </c>
      <c r="C53" s="5">
        <v>19</v>
      </c>
      <c r="D53" s="5">
        <v>20</v>
      </c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5" x14ac:dyDescent="0.3">
      <c r="B209" s="6"/>
      <c r="C209" s="6"/>
      <c r="D209" s="6"/>
    </row>
    <row r="210" spans="2:5" x14ac:dyDescent="0.3">
      <c r="B210" s="6"/>
      <c r="C210" s="6"/>
      <c r="D210" s="6"/>
    </row>
    <row r="211" spans="2:5" x14ac:dyDescent="0.3">
      <c r="B211" s="6"/>
      <c r="C211" s="6"/>
      <c r="D211" s="6"/>
    </row>
    <row r="212" spans="2:5" x14ac:dyDescent="0.3">
      <c r="B212" s="6"/>
      <c r="C212" s="6"/>
      <c r="D212" s="6"/>
    </row>
    <row r="213" spans="2:5" x14ac:dyDescent="0.3">
      <c r="B213" s="6"/>
      <c r="C213" s="6"/>
      <c r="D213" s="6"/>
    </row>
    <row r="214" spans="2:5" x14ac:dyDescent="0.3">
      <c r="B214" s="6"/>
      <c r="C214" s="6"/>
      <c r="D214" s="6"/>
    </row>
    <row r="215" spans="2:5" x14ac:dyDescent="0.3">
      <c r="B215" s="6"/>
      <c r="C215" s="6"/>
      <c r="D215" s="6"/>
    </row>
    <row r="216" spans="2:5" x14ac:dyDescent="0.3">
      <c r="B216" s="6"/>
      <c r="C216" s="6"/>
      <c r="D216" s="6"/>
    </row>
    <row r="217" spans="2:5" x14ac:dyDescent="0.3">
      <c r="B217" s="6"/>
      <c r="C217" s="6"/>
      <c r="D217" s="6"/>
    </row>
    <row r="218" spans="2:5" x14ac:dyDescent="0.3">
      <c r="B218" s="6"/>
      <c r="C218" s="6"/>
      <c r="D218" s="6"/>
    </row>
    <row r="219" spans="2:5" x14ac:dyDescent="0.3">
      <c r="B219" s="6"/>
      <c r="C219" s="6"/>
      <c r="D219" s="6"/>
    </row>
    <row r="220" spans="2:5" x14ac:dyDescent="0.3">
      <c r="B220" s="6"/>
      <c r="C220" s="6"/>
      <c r="D220" s="6"/>
    </row>
    <row r="221" spans="2:5" x14ac:dyDescent="0.3">
      <c r="B221" s="6"/>
      <c r="C221" s="6"/>
      <c r="D221" s="6"/>
    </row>
    <row r="222" spans="2:5" x14ac:dyDescent="0.3">
      <c r="B222" s="6"/>
      <c r="C222" s="6"/>
      <c r="D222" s="6"/>
    </row>
    <row r="223" spans="2:5" x14ac:dyDescent="0.3">
      <c r="B223" s="6"/>
      <c r="C223" s="6"/>
      <c r="D223" s="6"/>
      <c r="E223" s="200"/>
    </row>
    <row r="224" spans="2:5" x14ac:dyDescent="0.3">
      <c r="B224" s="6"/>
      <c r="C224" s="6"/>
      <c r="D224" s="6"/>
      <c r="E224" s="200"/>
    </row>
    <row r="225" spans="2:5" x14ac:dyDescent="0.3">
      <c r="B225" s="6"/>
      <c r="C225" s="6"/>
      <c r="D225" s="6"/>
      <c r="E225" s="200"/>
    </row>
    <row r="226" spans="2:5" x14ac:dyDescent="0.3">
      <c r="B226" s="6"/>
      <c r="C226" s="6"/>
      <c r="D226" s="6"/>
      <c r="E226" s="200"/>
    </row>
    <row r="227" spans="2:5" x14ac:dyDescent="0.3">
      <c r="B227" s="6"/>
      <c r="C227" s="6"/>
      <c r="D227" s="6"/>
      <c r="E227" s="200"/>
    </row>
    <row r="228" spans="2:5" x14ac:dyDescent="0.3">
      <c r="B228" s="6"/>
      <c r="C228" s="6"/>
      <c r="D228" s="6"/>
      <c r="E228" s="200"/>
    </row>
    <row r="229" spans="2:5" x14ac:dyDescent="0.3">
      <c r="B229" s="6"/>
      <c r="C229" s="6"/>
      <c r="D229" s="6"/>
      <c r="E229" s="200"/>
    </row>
    <row r="230" spans="2:5" x14ac:dyDescent="0.3">
      <c r="B230" s="6"/>
      <c r="C230" s="6"/>
      <c r="D230" s="6"/>
      <c r="E230" s="200"/>
    </row>
    <row r="231" spans="2:5" x14ac:dyDescent="0.3">
      <c r="B231" s="6"/>
      <c r="C231" s="6"/>
      <c r="D231" s="6"/>
      <c r="E231" s="200"/>
    </row>
    <row r="232" spans="2:5" x14ac:dyDescent="0.3">
      <c r="B232" s="6"/>
      <c r="C232" s="6"/>
      <c r="D232" s="6"/>
      <c r="E232" s="200"/>
    </row>
    <row r="233" spans="2:5" x14ac:dyDescent="0.3">
      <c r="B233" s="6"/>
      <c r="C233" s="6"/>
      <c r="D233" s="6"/>
      <c r="E233" s="200"/>
    </row>
    <row r="234" spans="2:5" x14ac:dyDescent="0.3">
      <c r="B234" s="6"/>
      <c r="C234" s="6"/>
      <c r="D234" s="6"/>
      <c r="E234" s="200"/>
    </row>
    <row r="235" spans="2:5" x14ac:dyDescent="0.3">
      <c r="B235" s="6"/>
      <c r="C235" s="6"/>
      <c r="D235" s="6"/>
      <c r="E235" s="200"/>
    </row>
    <row r="236" spans="2:5" x14ac:dyDescent="0.3">
      <c r="B236" s="6"/>
      <c r="C236" s="6"/>
      <c r="D236" s="6"/>
      <c r="E236" s="200"/>
    </row>
    <row r="237" spans="2:5" x14ac:dyDescent="0.3">
      <c r="B237" s="6"/>
      <c r="C237" s="6"/>
      <c r="D237" s="6"/>
      <c r="E237" s="200"/>
    </row>
    <row r="238" spans="2:5" x14ac:dyDescent="0.3">
      <c r="B238" s="6"/>
      <c r="C238" s="6"/>
      <c r="D238" s="6"/>
      <c r="E238" s="200"/>
    </row>
    <row r="239" spans="2:5" x14ac:dyDescent="0.3">
      <c r="B239" s="6"/>
      <c r="C239" s="6"/>
      <c r="D239" s="6"/>
      <c r="E239" s="200"/>
    </row>
    <row r="240" spans="2:5" x14ac:dyDescent="0.3">
      <c r="B240" s="6"/>
      <c r="C240" s="6"/>
      <c r="D240" s="6"/>
      <c r="E240" s="200"/>
    </row>
    <row r="241" spans="2:5" x14ac:dyDescent="0.3">
      <c r="B241" s="6"/>
      <c r="C241" s="6"/>
      <c r="D241" s="6"/>
      <c r="E241" s="200"/>
    </row>
    <row r="242" spans="2:5" x14ac:dyDescent="0.3">
      <c r="B242" s="6"/>
      <c r="C242" s="6"/>
      <c r="D242" s="6"/>
      <c r="E242" s="200"/>
    </row>
    <row r="243" spans="2:5" x14ac:dyDescent="0.3">
      <c r="B243" s="6"/>
      <c r="C243" s="6"/>
      <c r="D243" s="6"/>
      <c r="E243" s="200"/>
    </row>
    <row r="244" spans="2:5" x14ac:dyDescent="0.3">
      <c r="B244" s="6"/>
      <c r="C244" s="6"/>
      <c r="D244" s="6"/>
      <c r="E244" s="200"/>
    </row>
    <row r="245" spans="2:5" x14ac:dyDescent="0.3">
      <c r="B245" s="6"/>
      <c r="C245" s="6"/>
      <c r="D245" s="6"/>
      <c r="E245" s="200"/>
    </row>
    <row r="246" spans="2:5" x14ac:dyDescent="0.3">
      <c r="B246" s="6"/>
      <c r="C246" s="6"/>
      <c r="D246" s="6"/>
      <c r="E246" s="200"/>
    </row>
    <row r="247" spans="2:5" x14ac:dyDescent="0.3">
      <c r="B247" s="6"/>
      <c r="C247" s="6"/>
      <c r="D247" s="6"/>
      <c r="E247" s="200"/>
    </row>
    <row r="248" spans="2:5" x14ac:dyDescent="0.3">
      <c r="B248" s="6"/>
      <c r="C248" s="6"/>
      <c r="D248" s="6"/>
      <c r="E248" s="200"/>
    </row>
    <row r="249" spans="2:5" x14ac:dyDescent="0.3">
      <c r="B249" s="6"/>
      <c r="C249" s="6"/>
      <c r="D249" s="6"/>
      <c r="E249" s="200"/>
    </row>
    <row r="250" spans="2:5" x14ac:dyDescent="0.3">
      <c r="B250" s="6"/>
      <c r="C250" s="6"/>
      <c r="D250" s="6"/>
      <c r="E250" s="200"/>
    </row>
    <row r="251" spans="2:5" x14ac:dyDescent="0.3">
      <c r="B251" s="6"/>
      <c r="C251" s="6"/>
      <c r="D251" s="6"/>
      <c r="E251" s="200"/>
    </row>
    <row r="252" spans="2:5" x14ac:dyDescent="0.3">
      <c r="B252" s="6"/>
      <c r="C252" s="6"/>
      <c r="D252" s="6"/>
      <c r="E252" s="200"/>
    </row>
    <row r="253" spans="2:5" x14ac:dyDescent="0.3">
      <c r="B253" s="6"/>
      <c r="C253" s="6"/>
      <c r="D253" s="6"/>
      <c r="E253" s="200"/>
    </row>
    <row r="254" spans="2:5" x14ac:dyDescent="0.3">
      <c r="B254" s="6"/>
      <c r="C254" s="6"/>
      <c r="D254" s="6"/>
      <c r="E254" s="200"/>
    </row>
    <row r="255" spans="2:5" x14ac:dyDescent="0.3">
      <c r="B255" s="6"/>
      <c r="C255" s="6"/>
      <c r="D255" s="6"/>
      <c r="E255" s="200"/>
    </row>
    <row r="256" spans="2:5" x14ac:dyDescent="0.3">
      <c r="B256" s="6"/>
      <c r="C256" s="6"/>
      <c r="D256" s="6"/>
      <c r="E256" s="200"/>
    </row>
    <row r="257" spans="2:5" x14ac:dyDescent="0.3">
      <c r="B257" s="6"/>
      <c r="C257" s="6"/>
      <c r="D257" s="6"/>
      <c r="E257" s="200"/>
    </row>
    <row r="258" spans="2:5" x14ac:dyDescent="0.3">
      <c r="B258" s="6"/>
      <c r="C258" s="6"/>
      <c r="D258" s="6"/>
      <c r="E258" s="200"/>
    </row>
    <row r="259" spans="2:5" x14ac:dyDescent="0.3">
      <c r="B259" s="6"/>
      <c r="C259" s="6"/>
      <c r="D259" s="6"/>
      <c r="E259" s="200"/>
    </row>
    <row r="260" spans="2:5" x14ac:dyDescent="0.3">
      <c r="B260" s="6"/>
      <c r="C260" s="6"/>
      <c r="D260" s="6"/>
      <c r="E260" s="200"/>
    </row>
    <row r="261" spans="2:5" x14ac:dyDescent="0.3">
      <c r="B261" s="6"/>
      <c r="C261" s="6"/>
      <c r="D261" s="6"/>
      <c r="E261" s="200"/>
    </row>
    <row r="262" spans="2:5" x14ac:dyDescent="0.3">
      <c r="B262" s="6"/>
      <c r="C262" s="6"/>
      <c r="D262" s="6"/>
      <c r="E262" s="200"/>
    </row>
    <row r="263" spans="2:5" x14ac:dyDescent="0.3">
      <c r="B263" s="6"/>
      <c r="C263" s="6"/>
      <c r="D263" s="6"/>
      <c r="E263" s="200"/>
    </row>
    <row r="264" spans="2:5" x14ac:dyDescent="0.3">
      <c r="B264" s="6"/>
      <c r="C264" s="6"/>
      <c r="D264" s="6"/>
      <c r="E264" s="200"/>
    </row>
    <row r="265" spans="2:5" x14ac:dyDescent="0.3">
      <c r="B265" s="6"/>
      <c r="C265" s="6"/>
      <c r="D265" s="6"/>
      <c r="E265" s="200"/>
    </row>
    <row r="266" spans="2:5" x14ac:dyDescent="0.3">
      <c r="B266" s="6"/>
      <c r="C266" s="6"/>
      <c r="D266" s="6"/>
      <c r="E266" s="200"/>
    </row>
    <row r="267" spans="2:5" x14ac:dyDescent="0.3">
      <c r="B267" s="6"/>
      <c r="C267" s="6"/>
      <c r="D267" s="6"/>
      <c r="E267" s="200"/>
    </row>
    <row r="268" spans="2:5" x14ac:dyDescent="0.3">
      <c r="B268" s="6"/>
      <c r="C268" s="6"/>
      <c r="D268" s="6"/>
      <c r="E268" s="200"/>
    </row>
    <row r="269" spans="2:5" x14ac:dyDescent="0.3">
      <c r="B269" s="6"/>
      <c r="C269" s="6"/>
      <c r="D269" s="6"/>
      <c r="E269" s="200"/>
    </row>
    <row r="270" spans="2:5" x14ac:dyDescent="0.3">
      <c r="B270" s="6"/>
      <c r="C270" s="6"/>
      <c r="D270" s="6"/>
      <c r="E270" s="200"/>
    </row>
    <row r="271" spans="2:5" x14ac:dyDescent="0.3">
      <c r="B271" s="6"/>
      <c r="C271" s="6"/>
      <c r="D271" s="6"/>
      <c r="E271" s="200"/>
    </row>
    <row r="272" spans="2:5" x14ac:dyDescent="0.3">
      <c r="B272" s="6"/>
      <c r="C272" s="6"/>
      <c r="D272" s="6"/>
      <c r="E272" s="200"/>
    </row>
    <row r="273" spans="2:5" x14ac:dyDescent="0.3">
      <c r="B273" s="6"/>
      <c r="C273" s="6"/>
      <c r="D273" s="6"/>
      <c r="E273" s="200"/>
    </row>
    <row r="274" spans="2:5" x14ac:dyDescent="0.3">
      <c r="B274" s="6"/>
      <c r="C274" s="6"/>
      <c r="D274" s="6"/>
      <c r="E274" s="200"/>
    </row>
    <row r="275" spans="2:5" x14ac:dyDescent="0.3">
      <c r="B275" s="6"/>
      <c r="C275" s="6"/>
      <c r="D275" s="6"/>
      <c r="E275" s="200"/>
    </row>
    <row r="276" spans="2:5" x14ac:dyDescent="0.3">
      <c r="B276" s="6"/>
      <c r="C276" s="6"/>
      <c r="D276" s="6"/>
      <c r="E276" s="200"/>
    </row>
    <row r="277" spans="2:5" x14ac:dyDescent="0.3">
      <c r="B277" s="6"/>
      <c r="C277" s="6"/>
      <c r="D277" s="6"/>
      <c r="E277" s="200"/>
    </row>
    <row r="278" spans="2:5" x14ac:dyDescent="0.3">
      <c r="B278" s="6"/>
      <c r="C278" s="6"/>
      <c r="D278" s="6"/>
      <c r="E278" s="200"/>
    </row>
    <row r="279" spans="2:5" x14ac:dyDescent="0.3">
      <c r="B279" s="6"/>
      <c r="C279" s="6"/>
      <c r="D279" s="6"/>
      <c r="E279" s="200"/>
    </row>
    <row r="280" spans="2:5" x14ac:dyDescent="0.3">
      <c r="B280" s="6"/>
      <c r="C280" s="6"/>
      <c r="D280" s="6"/>
      <c r="E280" s="200"/>
    </row>
    <row r="281" spans="2:5" x14ac:dyDescent="0.3">
      <c r="B281" s="6"/>
      <c r="C281" s="6"/>
      <c r="D281" s="6"/>
      <c r="E281" s="200"/>
    </row>
    <row r="282" spans="2:5" x14ac:dyDescent="0.3">
      <c r="B282" s="6"/>
      <c r="C282" s="6"/>
      <c r="D282" s="6"/>
      <c r="E282" s="200"/>
    </row>
    <row r="283" spans="2:5" x14ac:dyDescent="0.3">
      <c r="B283" s="6"/>
      <c r="C283" s="6"/>
      <c r="D283" s="6"/>
      <c r="E283" s="200"/>
    </row>
    <row r="284" spans="2:5" x14ac:dyDescent="0.3">
      <c r="B284" s="6"/>
      <c r="C284" s="6"/>
      <c r="D284" s="6"/>
      <c r="E284" s="200"/>
    </row>
    <row r="285" spans="2:5" x14ac:dyDescent="0.3">
      <c r="B285" s="6"/>
      <c r="C285" s="6"/>
      <c r="D285" s="6"/>
      <c r="E285" s="200"/>
    </row>
    <row r="286" spans="2:5" x14ac:dyDescent="0.3">
      <c r="B286" s="6"/>
      <c r="C286" s="6"/>
      <c r="D286" s="6"/>
      <c r="E286" s="200"/>
    </row>
    <row r="287" spans="2:5" x14ac:dyDescent="0.3">
      <c r="B287" s="6"/>
      <c r="C287" s="6"/>
      <c r="D287" s="6"/>
      <c r="E287" s="200"/>
    </row>
    <row r="288" spans="2:5" x14ac:dyDescent="0.3">
      <c r="B288" s="6"/>
      <c r="C288" s="6"/>
      <c r="D288" s="6"/>
      <c r="E288" s="200"/>
    </row>
    <row r="289" spans="2:5" x14ac:dyDescent="0.3">
      <c r="B289" s="6"/>
      <c r="C289" s="6"/>
      <c r="D289" s="6"/>
      <c r="E289" s="200"/>
    </row>
    <row r="290" spans="2:5" x14ac:dyDescent="0.3">
      <c r="B290" s="6"/>
      <c r="C290" s="6"/>
      <c r="D290" s="6"/>
      <c r="E290" s="200"/>
    </row>
    <row r="291" spans="2:5" x14ac:dyDescent="0.3">
      <c r="B291" s="6"/>
      <c r="C291" s="6"/>
      <c r="D291" s="6"/>
      <c r="E291" s="200"/>
    </row>
    <row r="292" spans="2:5" x14ac:dyDescent="0.3">
      <c r="B292" s="6"/>
      <c r="C292" s="6"/>
      <c r="D292" s="6"/>
      <c r="E292" s="200"/>
    </row>
    <row r="293" spans="2:5" x14ac:dyDescent="0.3">
      <c r="B293" s="6"/>
      <c r="C293" s="6"/>
      <c r="D293" s="6"/>
      <c r="E293" s="200"/>
    </row>
    <row r="294" spans="2:5" x14ac:dyDescent="0.3">
      <c r="B294" s="6"/>
      <c r="C294" s="6"/>
      <c r="D294" s="6"/>
      <c r="E294" s="200"/>
    </row>
    <row r="295" spans="2:5" x14ac:dyDescent="0.3">
      <c r="B295" s="6"/>
      <c r="C295" s="6"/>
      <c r="D295" s="6"/>
      <c r="E295" s="200"/>
    </row>
    <row r="296" spans="2:5" x14ac:dyDescent="0.3">
      <c r="B296" s="6"/>
      <c r="C296" s="6"/>
      <c r="D296" s="6"/>
      <c r="E296" s="200"/>
    </row>
    <row r="297" spans="2:5" x14ac:dyDescent="0.3">
      <c r="B297" s="6"/>
      <c r="C297" s="6"/>
      <c r="D297" s="6"/>
      <c r="E297" s="200"/>
    </row>
    <row r="298" spans="2:5" x14ac:dyDescent="0.3">
      <c r="B298" s="6"/>
      <c r="C298" s="6"/>
      <c r="D298" s="6"/>
      <c r="E298" s="200"/>
    </row>
    <row r="299" spans="2:5" x14ac:dyDescent="0.3">
      <c r="B299" s="6"/>
      <c r="C299" s="6"/>
      <c r="D299" s="6"/>
      <c r="E299" s="200"/>
    </row>
    <row r="300" spans="2:5" x14ac:dyDescent="0.3">
      <c r="B300" s="6"/>
      <c r="C300" s="6"/>
      <c r="D300" s="6"/>
      <c r="E300" s="200"/>
    </row>
    <row r="301" spans="2:5" x14ac:dyDescent="0.3">
      <c r="B301" s="6"/>
      <c r="C301" s="6"/>
      <c r="D301" s="6"/>
      <c r="E301" s="200"/>
    </row>
    <row r="302" spans="2:5" x14ac:dyDescent="0.3">
      <c r="B302" s="6"/>
      <c r="C302" s="6"/>
      <c r="D302" s="6"/>
      <c r="E302" s="200"/>
    </row>
    <row r="303" spans="2:5" x14ac:dyDescent="0.3">
      <c r="B303" s="6"/>
      <c r="C303" s="6"/>
      <c r="D303" s="6"/>
      <c r="E303" s="200"/>
    </row>
    <row r="304" spans="2:5" x14ac:dyDescent="0.3">
      <c r="B304" s="6"/>
      <c r="C304" s="6"/>
      <c r="D304" s="6"/>
      <c r="E304" s="200"/>
    </row>
    <row r="305" spans="2:5" x14ac:dyDescent="0.3">
      <c r="B305" s="6"/>
      <c r="C305" s="6"/>
      <c r="D305" s="6"/>
      <c r="E305" s="200"/>
    </row>
    <row r="306" spans="2:5" x14ac:dyDescent="0.3">
      <c r="B306" s="6"/>
      <c r="C306" s="6"/>
      <c r="D306" s="6"/>
      <c r="E306" s="200"/>
    </row>
    <row r="307" spans="2:5" x14ac:dyDescent="0.3">
      <c r="B307" s="6"/>
      <c r="C307" s="6"/>
      <c r="D307" s="6"/>
      <c r="E307" s="200"/>
    </row>
    <row r="308" spans="2:5" x14ac:dyDescent="0.3">
      <c r="B308" s="6"/>
      <c r="C308" s="6"/>
      <c r="D308" s="6"/>
      <c r="E308" s="200"/>
    </row>
    <row r="309" spans="2:5" x14ac:dyDescent="0.3">
      <c r="B309" s="6"/>
      <c r="C309" s="6"/>
      <c r="D309" s="6"/>
      <c r="E309" s="200"/>
    </row>
    <row r="310" spans="2:5" x14ac:dyDescent="0.3">
      <c r="B310" s="6"/>
      <c r="C310" s="6"/>
      <c r="D310" s="6"/>
      <c r="E310" s="200"/>
    </row>
    <row r="311" spans="2:5" x14ac:dyDescent="0.3">
      <c r="B311" s="6"/>
      <c r="C311" s="6"/>
      <c r="D311" s="6"/>
      <c r="E311" s="200"/>
    </row>
    <row r="312" spans="2:5" x14ac:dyDescent="0.3">
      <c r="B312" s="6"/>
      <c r="C312" s="6"/>
      <c r="D312" s="6"/>
      <c r="E312" s="200"/>
    </row>
    <row r="313" spans="2:5" x14ac:dyDescent="0.3">
      <c r="B313" s="6"/>
      <c r="C313" s="6"/>
      <c r="D313" s="6"/>
      <c r="E313" s="200"/>
    </row>
    <row r="314" spans="2:5" x14ac:dyDescent="0.3">
      <c r="B314" s="6"/>
      <c r="C314" s="6"/>
      <c r="D314" s="6"/>
      <c r="E314" s="200"/>
    </row>
    <row r="315" spans="2:5" x14ac:dyDescent="0.3">
      <c r="B315" s="6"/>
      <c r="C315" s="6"/>
      <c r="D315" s="6"/>
      <c r="E315" s="200"/>
    </row>
    <row r="316" spans="2:5" x14ac:dyDescent="0.3">
      <c r="B316" s="6"/>
      <c r="C316" s="6"/>
      <c r="D316" s="6"/>
      <c r="E316" s="200"/>
    </row>
    <row r="317" spans="2:5" x14ac:dyDescent="0.3">
      <c r="B317" s="6"/>
      <c r="C317" s="6"/>
      <c r="D317" s="6"/>
      <c r="E317" s="200"/>
    </row>
    <row r="318" spans="2:5" x14ac:dyDescent="0.3">
      <c r="B318" s="6"/>
      <c r="C318" s="6"/>
      <c r="D318" s="6"/>
      <c r="E318" s="200"/>
    </row>
    <row r="319" spans="2:5" x14ac:dyDescent="0.3">
      <c r="B319" s="6"/>
      <c r="C319" s="6"/>
      <c r="D319" s="6"/>
      <c r="E319" s="200"/>
    </row>
    <row r="320" spans="2:5" x14ac:dyDescent="0.3">
      <c r="B320" s="6"/>
      <c r="C320" s="6"/>
      <c r="D320" s="6"/>
      <c r="E320" s="200"/>
    </row>
    <row r="321" spans="2:5" x14ac:dyDescent="0.3">
      <c r="B321" s="6"/>
      <c r="C321" s="6"/>
      <c r="D321" s="6"/>
      <c r="E321" s="200"/>
    </row>
    <row r="322" spans="2:5" x14ac:dyDescent="0.3">
      <c r="B322" s="6"/>
      <c r="C322" s="6"/>
      <c r="D322" s="6"/>
      <c r="E322" s="200"/>
    </row>
    <row r="323" spans="2:5" x14ac:dyDescent="0.3">
      <c r="B323" s="6"/>
      <c r="C323" s="6"/>
      <c r="D323" s="6"/>
      <c r="E323" s="200"/>
    </row>
    <row r="324" spans="2:5" x14ac:dyDescent="0.3">
      <c r="B324" s="6"/>
      <c r="C324" s="6"/>
      <c r="D324" s="6"/>
      <c r="E324" s="200"/>
    </row>
    <row r="325" spans="2:5" x14ac:dyDescent="0.3">
      <c r="B325" s="6"/>
      <c r="C325" s="6"/>
      <c r="D325" s="6"/>
      <c r="E325" s="200"/>
    </row>
    <row r="326" spans="2:5" x14ac:dyDescent="0.3">
      <c r="B326" s="6"/>
      <c r="C326" s="6"/>
      <c r="D326" s="6"/>
      <c r="E326" s="200"/>
    </row>
    <row r="327" spans="2:5" x14ac:dyDescent="0.3">
      <c r="B327" s="6"/>
      <c r="C327" s="6"/>
      <c r="D327" s="6"/>
      <c r="E327" s="200"/>
    </row>
    <row r="328" spans="2:5" x14ac:dyDescent="0.3">
      <c r="B328" s="6"/>
      <c r="C328" s="6"/>
      <c r="D328" s="6"/>
      <c r="E328" s="200"/>
    </row>
    <row r="329" spans="2:5" x14ac:dyDescent="0.3">
      <c r="B329" s="6"/>
      <c r="C329" s="6"/>
      <c r="D329" s="6"/>
      <c r="E329" s="200"/>
    </row>
    <row r="330" spans="2:5" x14ac:dyDescent="0.3">
      <c r="B330" s="6"/>
      <c r="C330" s="6"/>
      <c r="D330" s="6"/>
      <c r="E330" s="200"/>
    </row>
    <row r="331" spans="2:5" x14ac:dyDescent="0.3">
      <c r="B331" s="6"/>
      <c r="C331" s="6"/>
      <c r="D331" s="6"/>
      <c r="E331" s="200"/>
    </row>
    <row r="332" spans="2:5" x14ac:dyDescent="0.3">
      <c r="B332" s="6"/>
      <c r="C332" s="6"/>
      <c r="D332" s="6"/>
      <c r="E332" s="200"/>
    </row>
    <row r="333" spans="2:5" x14ac:dyDescent="0.3">
      <c r="B333" s="6"/>
      <c r="C333" s="6"/>
      <c r="D333" s="6"/>
      <c r="E333" s="200"/>
    </row>
    <row r="334" spans="2:5" x14ac:dyDescent="0.3">
      <c r="B334" s="6"/>
      <c r="C334" s="6"/>
      <c r="D334" s="6"/>
      <c r="E334" s="200"/>
    </row>
    <row r="335" spans="2:5" x14ac:dyDescent="0.3">
      <c r="B335" s="6"/>
      <c r="C335" s="6"/>
      <c r="D335" s="6"/>
      <c r="E335" s="200"/>
    </row>
    <row r="336" spans="2:5" x14ac:dyDescent="0.3">
      <c r="B336" s="6"/>
      <c r="C336" s="6"/>
      <c r="D336" s="6"/>
      <c r="E336" s="200"/>
    </row>
    <row r="337" spans="2:5" x14ac:dyDescent="0.3">
      <c r="B337" s="6"/>
      <c r="C337" s="6"/>
      <c r="D337" s="6"/>
      <c r="E337" s="200"/>
    </row>
    <row r="338" spans="2:5" x14ac:dyDescent="0.3">
      <c r="B338" s="6"/>
      <c r="C338" s="6"/>
      <c r="D338" s="6"/>
      <c r="E338" s="200"/>
    </row>
    <row r="339" spans="2:5" x14ac:dyDescent="0.3">
      <c r="B339" s="6"/>
      <c r="C339" s="6"/>
      <c r="D339" s="6"/>
      <c r="E339" s="200"/>
    </row>
    <row r="340" spans="2:5" x14ac:dyDescent="0.3">
      <c r="B340" s="6"/>
      <c r="C340" s="6"/>
      <c r="D340" s="6"/>
      <c r="E340" s="200"/>
    </row>
    <row r="341" spans="2:5" x14ac:dyDescent="0.3">
      <c r="B341" s="6"/>
      <c r="C341" s="6"/>
      <c r="D341" s="6"/>
      <c r="E341" s="200"/>
    </row>
    <row r="342" spans="2:5" x14ac:dyDescent="0.3">
      <c r="B342" s="6"/>
      <c r="C342" s="6"/>
      <c r="D342" s="6"/>
      <c r="E342" s="200"/>
    </row>
    <row r="343" spans="2:5" x14ac:dyDescent="0.3">
      <c r="B343" s="6"/>
      <c r="C343" s="6"/>
      <c r="D343" s="6"/>
      <c r="E343" s="200"/>
    </row>
    <row r="344" spans="2:5" x14ac:dyDescent="0.3">
      <c r="B344" s="6"/>
      <c r="C344" s="6"/>
      <c r="D344" s="6"/>
      <c r="E344" s="200"/>
    </row>
    <row r="345" spans="2:5" x14ac:dyDescent="0.3">
      <c r="B345" s="6"/>
      <c r="C345" s="6"/>
      <c r="D345" s="6"/>
      <c r="E345" s="200"/>
    </row>
    <row r="346" spans="2:5" x14ac:dyDescent="0.3">
      <c r="B346" s="6"/>
      <c r="C346" s="6"/>
      <c r="D346" s="6"/>
      <c r="E346" s="200"/>
    </row>
    <row r="347" spans="2:5" x14ac:dyDescent="0.3">
      <c r="B347" s="6"/>
      <c r="C347" s="6"/>
      <c r="D347" s="6"/>
      <c r="E347" s="200"/>
    </row>
    <row r="348" spans="2:5" x14ac:dyDescent="0.3">
      <c r="B348" s="6"/>
      <c r="C348" s="6"/>
      <c r="D348" s="6"/>
      <c r="E348" s="200"/>
    </row>
    <row r="349" spans="2:5" x14ac:dyDescent="0.3">
      <c r="B349" s="6"/>
      <c r="C349" s="6"/>
      <c r="D349" s="6"/>
      <c r="E349" s="200"/>
    </row>
    <row r="350" spans="2:5" x14ac:dyDescent="0.3">
      <c r="B350" s="6"/>
      <c r="C350" s="6"/>
      <c r="D350" s="6"/>
      <c r="E350" s="200"/>
    </row>
    <row r="351" spans="2:5" x14ac:dyDescent="0.3">
      <c r="B351" s="6"/>
      <c r="C351" s="6"/>
      <c r="D351" s="6"/>
      <c r="E351" s="200"/>
    </row>
    <row r="352" spans="2:5" x14ac:dyDescent="0.3">
      <c r="B352" s="6"/>
      <c r="C352" s="6"/>
      <c r="D352" s="6"/>
      <c r="E352" s="200"/>
    </row>
    <row r="353" spans="2:5" x14ac:dyDescent="0.3">
      <c r="B353" s="6"/>
      <c r="C353" s="6"/>
      <c r="D353" s="6"/>
      <c r="E353" s="200"/>
    </row>
    <row r="354" spans="2:5" x14ac:dyDescent="0.3">
      <c r="B354" s="6"/>
      <c r="C354" s="6"/>
      <c r="D354" s="6"/>
      <c r="E354" s="200"/>
    </row>
    <row r="355" spans="2:5" x14ac:dyDescent="0.3">
      <c r="B355" s="6"/>
      <c r="C355" s="6"/>
      <c r="D355" s="6"/>
      <c r="E355" s="200"/>
    </row>
    <row r="356" spans="2:5" x14ac:dyDescent="0.3">
      <c r="B356" s="6"/>
      <c r="C356" s="6"/>
      <c r="D356" s="6"/>
      <c r="E356" s="200"/>
    </row>
    <row r="357" spans="2:5" x14ac:dyDescent="0.3">
      <c r="B357" s="6"/>
      <c r="C357" s="6"/>
      <c r="D357" s="6"/>
      <c r="E357" s="200"/>
    </row>
    <row r="358" spans="2:5" x14ac:dyDescent="0.3">
      <c r="B358" s="6"/>
      <c r="C358" s="6"/>
      <c r="D358" s="6"/>
      <c r="E358" s="200"/>
    </row>
    <row r="359" spans="2:5" x14ac:dyDescent="0.3">
      <c r="B359" s="6"/>
      <c r="C359" s="6"/>
      <c r="D359" s="6"/>
      <c r="E359" s="200"/>
    </row>
    <row r="360" spans="2:5" x14ac:dyDescent="0.3">
      <c r="B360" s="6"/>
      <c r="C360" s="6"/>
      <c r="D360" s="6"/>
      <c r="E360" s="200"/>
    </row>
    <row r="361" spans="2:5" x14ac:dyDescent="0.3">
      <c r="B361" s="6"/>
      <c r="C361" s="6"/>
      <c r="D361" s="6"/>
      <c r="E361" s="200"/>
    </row>
    <row r="362" spans="2:5" x14ac:dyDescent="0.3">
      <c r="B362" s="6"/>
      <c r="C362" s="6"/>
      <c r="D362" s="6"/>
      <c r="E362" s="200"/>
    </row>
    <row r="363" spans="2:5" x14ac:dyDescent="0.3">
      <c r="B363" s="6"/>
      <c r="C363" s="6"/>
      <c r="D363" s="6"/>
      <c r="E363" s="200"/>
    </row>
    <row r="364" spans="2:5" x14ac:dyDescent="0.3">
      <c r="B364" s="6"/>
      <c r="C364" s="6"/>
      <c r="D364" s="6"/>
      <c r="E364" s="200"/>
    </row>
    <row r="365" spans="2:5" x14ac:dyDescent="0.3">
      <c r="B365" s="6"/>
      <c r="C365" s="6"/>
      <c r="D365" s="6"/>
      <c r="E365" s="200"/>
    </row>
    <row r="366" spans="2:5" x14ac:dyDescent="0.3">
      <c r="B366" s="6"/>
      <c r="C366" s="6"/>
      <c r="D366" s="6"/>
      <c r="E366" s="200"/>
    </row>
    <row r="367" spans="2:5" x14ac:dyDescent="0.3">
      <c r="B367" s="6"/>
      <c r="C367" s="6"/>
      <c r="D367" s="6"/>
      <c r="E367" s="200"/>
    </row>
    <row r="368" spans="2:5" x14ac:dyDescent="0.3">
      <c r="B368" s="6"/>
      <c r="C368" s="6"/>
      <c r="D368" s="6"/>
      <c r="E368" s="200"/>
    </row>
    <row r="369" spans="2:5" x14ac:dyDescent="0.3">
      <c r="B369" s="6"/>
      <c r="C369" s="6"/>
      <c r="D369" s="6"/>
      <c r="E369" s="200"/>
    </row>
    <row r="370" spans="2:5" x14ac:dyDescent="0.3">
      <c r="B370" s="6"/>
      <c r="C370" s="6"/>
      <c r="D370" s="6"/>
      <c r="E370" s="200"/>
    </row>
    <row r="371" spans="2:5" x14ac:dyDescent="0.3">
      <c r="B371" s="6"/>
      <c r="C371" s="6"/>
      <c r="D371" s="6"/>
      <c r="E371" s="200"/>
    </row>
    <row r="372" spans="2:5" x14ac:dyDescent="0.3">
      <c r="B372" s="6"/>
      <c r="C372" s="6"/>
      <c r="D372" s="6"/>
      <c r="E372" s="200"/>
    </row>
    <row r="373" spans="2:5" x14ac:dyDescent="0.3">
      <c r="B373" s="6"/>
      <c r="C373" s="6"/>
      <c r="D373" s="6"/>
      <c r="E373" s="200"/>
    </row>
    <row r="374" spans="2:5" x14ac:dyDescent="0.3">
      <c r="B374" s="6"/>
      <c r="C374" s="6"/>
      <c r="D374" s="6"/>
      <c r="E374" s="200"/>
    </row>
    <row r="375" spans="2:5" x14ac:dyDescent="0.3">
      <c r="B375" s="6"/>
      <c r="C375" s="6"/>
      <c r="D375" s="6"/>
      <c r="E375" s="200"/>
    </row>
    <row r="376" spans="2:5" x14ac:dyDescent="0.3">
      <c r="B376" s="6"/>
      <c r="C376" s="6"/>
      <c r="D376" s="6"/>
      <c r="E376" s="200"/>
    </row>
    <row r="377" spans="2:5" x14ac:dyDescent="0.3">
      <c r="B377" s="6"/>
      <c r="C377" s="6"/>
      <c r="D377" s="6"/>
      <c r="E377" s="200"/>
    </row>
    <row r="378" spans="2:5" x14ac:dyDescent="0.3">
      <c r="B378" s="6"/>
      <c r="C378" s="6"/>
      <c r="D378" s="6"/>
      <c r="E378" s="200"/>
    </row>
    <row r="379" spans="2:5" x14ac:dyDescent="0.3">
      <c r="B379" s="6"/>
      <c r="C379" s="6"/>
      <c r="D379" s="6"/>
      <c r="E379" s="200"/>
    </row>
    <row r="380" spans="2:5" x14ac:dyDescent="0.3">
      <c r="B380" s="6"/>
      <c r="C380" s="6"/>
      <c r="D380" s="6"/>
      <c r="E380" s="200"/>
    </row>
    <row r="381" spans="2:5" x14ac:dyDescent="0.3">
      <c r="B381" s="6"/>
      <c r="C381" s="6"/>
      <c r="D381" s="6"/>
      <c r="E381" s="200"/>
    </row>
    <row r="382" spans="2:5" x14ac:dyDescent="0.3">
      <c r="B382" s="6"/>
      <c r="C382" s="6"/>
      <c r="D382" s="6"/>
      <c r="E382" s="200"/>
    </row>
    <row r="383" spans="2:5" x14ac:dyDescent="0.3">
      <c r="B383" s="6"/>
      <c r="C383" s="6"/>
      <c r="D383" s="6"/>
      <c r="E383" s="200"/>
    </row>
    <row r="384" spans="2:5" x14ac:dyDescent="0.3">
      <c r="B384" s="6"/>
      <c r="C384" s="6"/>
      <c r="D384" s="6"/>
      <c r="E384" s="200"/>
    </row>
    <row r="385" spans="2:5" x14ac:dyDescent="0.3">
      <c r="B385" s="6"/>
      <c r="C385" s="6"/>
      <c r="D385" s="6"/>
      <c r="E385" s="200"/>
    </row>
    <row r="386" spans="2:5" x14ac:dyDescent="0.3">
      <c r="B386" s="6"/>
      <c r="C386" s="6"/>
      <c r="D386" s="6"/>
      <c r="E386" s="200"/>
    </row>
    <row r="387" spans="2:5" x14ac:dyDescent="0.3">
      <c r="B387" s="6"/>
      <c r="C387" s="6"/>
      <c r="D387" s="6"/>
      <c r="E387" s="200"/>
    </row>
    <row r="388" spans="2:5" x14ac:dyDescent="0.3">
      <c r="B388" s="6"/>
      <c r="C388" s="6"/>
      <c r="D388" s="6"/>
      <c r="E388" s="200"/>
    </row>
    <row r="389" spans="2:5" x14ac:dyDescent="0.3">
      <c r="B389" s="6"/>
      <c r="C389" s="6"/>
      <c r="D389" s="6"/>
      <c r="E389" s="200"/>
    </row>
    <row r="390" spans="2:5" x14ac:dyDescent="0.3">
      <c r="B390" s="6"/>
      <c r="C390" s="6"/>
      <c r="D390" s="6"/>
      <c r="E390" s="200"/>
    </row>
    <row r="391" spans="2:5" x14ac:dyDescent="0.3">
      <c r="B391" s="6"/>
      <c r="C391" s="6"/>
      <c r="D391" s="6"/>
      <c r="E391" s="200"/>
    </row>
    <row r="392" spans="2:5" x14ac:dyDescent="0.3">
      <c r="B392" s="6"/>
      <c r="C392" s="6"/>
      <c r="D392" s="6"/>
      <c r="E392" s="200"/>
    </row>
    <row r="393" spans="2:5" x14ac:dyDescent="0.3">
      <c r="B393" s="6"/>
      <c r="C393" s="6"/>
      <c r="D393" s="6"/>
      <c r="E393" s="200"/>
    </row>
    <row r="394" spans="2:5" x14ac:dyDescent="0.3">
      <c r="B394" s="6"/>
      <c r="C394" s="6"/>
      <c r="D394" s="6"/>
      <c r="E394" s="200"/>
    </row>
    <row r="395" spans="2:5" x14ac:dyDescent="0.3">
      <c r="B395" s="6"/>
      <c r="C395" s="6"/>
      <c r="D395" s="6"/>
      <c r="E395" s="200"/>
    </row>
    <row r="396" spans="2:5" x14ac:dyDescent="0.3">
      <c r="B396" s="6"/>
      <c r="C396" s="6"/>
      <c r="D396" s="6"/>
      <c r="E396" s="200"/>
    </row>
    <row r="397" spans="2:5" x14ac:dyDescent="0.3">
      <c r="B397" s="6"/>
      <c r="C397" s="6"/>
      <c r="D397" s="6"/>
      <c r="E397" s="200"/>
    </row>
    <row r="398" spans="2:5" x14ac:dyDescent="0.3">
      <c r="B398" s="6"/>
      <c r="C398" s="6"/>
      <c r="D398" s="6"/>
      <c r="E398" s="200"/>
    </row>
    <row r="399" spans="2:5" x14ac:dyDescent="0.3">
      <c r="B399" s="6"/>
      <c r="C399" s="6"/>
      <c r="D399" s="6"/>
      <c r="E399" s="200"/>
    </row>
    <row r="400" spans="2:5" x14ac:dyDescent="0.3">
      <c r="B400" s="6"/>
      <c r="C400" s="6"/>
      <c r="D400" s="6"/>
      <c r="E400" s="200"/>
    </row>
    <row r="401" spans="2:5" x14ac:dyDescent="0.3">
      <c r="B401" s="6"/>
      <c r="C401" s="6"/>
      <c r="D401" s="6"/>
      <c r="E401" s="200"/>
    </row>
    <row r="402" spans="2:5" x14ac:dyDescent="0.3">
      <c r="B402" s="6"/>
      <c r="C402" s="6"/>
      <c r="D402" s="6"/>
      <c r="E402" s="200"/>
    </row>
    <row r="403" spans="2:5" x14ac:dyDescent="0.3">
      <c r="B403" s="6"/>
      <c r="C403" s="6"/>
      <c r="D403" s="6"/>
      <c r="E403" s="200"/>
    </row>
    <row r="404" spans="2:5" x14ac:dyDescent="0.3">
      <c r="B404" s="6"/>
      <c r="C404" s="6"/>
      <c r="D404" s="6"/>
      <c r="E404" s="200"/>
    </row>
    <row r="405" spans="2:5" x14ac:dyDescent="0.3">
      <c r="B405" s="6"/>
      <c r="C405" s="6"/>
      <c r="D405" s="6"/>
      <c r="E405" s="200"/>
    </row>
    <row r="406" spans="2:5" x14ac:dyDescent="0.3">
      <c r="B406" s="6"/>
      <c r="C406" s="6"/>
      <c r="D406" s="6"/>
      <c r="E406" s="200"/>
    </row>
    <row r="407" spans="2:5" x14ac:dyDescent="0.3">
      <c r="B407" s="6"/>
      <c r="C407" s="6"/>
      <c r="D407" s="6"/>
      <c r="E407" s="200"/>
    </row>
    <row r="408" spans="2:5" x14ac:dyDescent="0.3">
      <c r="B408" s="6"/>
      <c r="C408" s="6"/>
      <c r="D408" s="6"/>
      <c r="E408" s="200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3"/>
  <conditionalFormatting sqref="G1:H1">
    <cfRule type="containsBlanks" dxfId="127" priority="9">
      <formula>LEN(TRIM(G1))=0</formula>
    </cfRule>
  </conditionalFormatting>
  <conditionalFormatting sqref="C9:C208">
    <cfRule type="expression" dxfId="126" priority="2">
      <formula>IF(B9&lt;&gt;"",IF(C9="",TRUE,FALSE))</formula>
    </cfRule>
  </conditionalFormatting>
  <conditionalFormatting sqref="D9:D208">
    <cfRule type="expression" dxfId="125" priority="1">
      <formula>IF(B9&lt;&gt;"",IF(D9="",TRUE,FALSE))</formula>
    </cfRule>
  </conditionalFormatting>
  <conditionalFormatting sqref="A9:D208">
    <cfRule type="expression" dxfId="124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1600-000000000000}"/>
    <dataValidation imeMode="off" allowBlank="1" showInputMessage="1" showErrorMessage="1" sqref="C9:D208" xr:uid="{00000000-0002-0000-16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CC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66" t="s">
        <v>1088</v>
      </c>
      <c r="C1" s="161" t="str">
        <f ca="1">RIGHT(CELL("filename",C1),LEN(CELL("filename",C1))-FIND("]",CELL("filename",C1)))</f>
        <v>静岡</v>
      </c>
      <c r="D1" s="162"/>
      <c r="E1" s="2"/>
      <c r="F1" s="66" t="s">
        <v>1092</v>
      </c>
      <c r="G1" s="148" t="s">
        <v>1301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66" t="s">
        <v>1094</v>
      </c>
      <c r="C3" s="163">
        <f>COUNTIF($C$9:$C$408,"&gt;0")</f>
        <v>95</v>
      </c>
      <c r="D3" s="163"/>
      <c r="E3" s="2"/>
      <c r="F3" s="91" t="s">
        <v>1089</v>
      </c>
      <c r="G3" s="67">
        <f>SUM(C$9:C$408)</f>
        <v>2495</v>
      </c>
      <c r="H3" s="68" t="s">
        <v>1090</v>
      </c>
      <c r="J3" s="66" t="s">
        <v>1095</v>
      </c>
      <c r="K3" s="69">
        <f>COUNT(C$9:C$408)</f>
        <v>95</v>
      </c>
      <c r="L3" s="68" t="s">
        <v>1096</v>
      </c>
    </row>
    <row r="4" spans="1:12" s="1" customFormat="1" x14ac:dyDescent="0.3">
      <c r="B4" s="66" t="s">
        <v>1097</v>
      </c>
      <c r="C4" s="163">
        <f>COUNTIF($D$9:$D$408,"&gt;0")</f>
        <v>91</v>
      </c>
      <c r="D4" s="163"/>
      <c r="E4" s="2"/>
      <c r="F4" s="91" t="s">
        <v>1091</v>
      </c>
      <c r="G4" s="67">
        <f>SUM(D$9:D$408)</f>
        <v>1373</v>
      </c>
      <c r="H4" s="68" t="s">
        <v>1090</v>
      </c>
      <c r="J4" s="66" t="s">
        <v>1098</v>
      </c>
      <c r="K4" s="69">
        <f>COUNT(D$9:D$408)</f>
        <v>91</v>
      </c>
      <c r="L4" s="68" t="s">
        <v>1096</v>
      </c>
    </row>
    <row r="5" spans="1:12" s="1" customFormat="1" x14ac:dyDescent="0.3">
      <c r="B5" s="66" t="s">
        <v>1099</v>
      </c>
      <c r="C5" s="163">
        <f>COUNTA($B$9:$B$408)-SUM($E$9:$E$408)</f>
        <v>106</v>
      </c>
      <c r="D5" s="163"/>
      <c r="E5" s="2"/>
      <c r="F5" s="91" t="s">
        <v>1093</v>
      </c>
      <c r="G5" s="67">
        <f>SUM($G$3:$G$4)</f>
        <v>3868</v>
      </c>
      <c r="H5" s="68" t="s">
        <v>1090</v>
      </c>
      <c r="J5" s="66" t="s">
        <v>1100</v>
      </c>
      <c r="K5" s="69">
        <f>COUNTA(B$9:B$408)</f>
        <v>108</v>
      </c>
      <c r="L5" s="68" t="s">
        <v>1096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13</v>
      </c>
      <c r="B7" s="143" t="s">
        <v>1101</v>
      </c>
      <c r="C7" s="145" t="s">
        <v>1102</v>
      </c>
      <c r="D7" s="145"/>
      <c r="E7" s="2"/>
    </row>
    <row r="8" spans="1:12" s="1" customFormat="1" x14ac:dyDescent="0.3">
      <c r="A8" s="144"/>
      <c r="B8" s="144"/>
      <c r="C8" s="86" t="s">
        <v>1103</v>
      </c>
      <c r="D8" s="86" t="s">
        <v>1104</v>
      </c>
      <c r="E8" s="2"/>
    </row>
    <row r="9" spans="1:12" x14ac:dyDescent="0.3">
      <c r="A9" s="199">
        <f>ROW(A9)-8</f>
        <v>1</v>
      </c>
      <c r="B9" s="4" t="s">
        <v>2684</v>
      </c>
      <c r="C9" s="5">
        <v>33</v>
      </c>
      <c r="D9" s="5">
        <v>8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2685</v>
      </c>
      <c r="C10" s="5"/>
      <c r="D10" s="5">
        <v>2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2686</v>
      </c>
      <c r="C11" s="5">
        <v>32</v>
      </c>
      <c r="D11" s="5">
        <v>8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2687</v>
      </c>
      <c r="C12" s="5">
        <v>1</v>
      </c>
      <c r="D12" s="5"/>
      <c r="E12" s="201">
        <f t="shared" si="1"/>
        <v>0</v>
      </c>
    </row>
    <row r="13" spans="1:12" x14ac:dyDescent="0.3">
      <c r="A13" s="199">
        <f t="shared" si="0"/>
        <v>5</v>
      </c>
      <c r="B13" s="4" t="s">
        <v>2688</v>
      </c>
      <c r="C13" s="5">
        <v>19</v>
      </c>
      <c r="D13" s="5">
        <v>15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2689</v>
      </c>
      <c r="C14" s="5">
        <v>22</v>
      </c>
      <c r="D14" s="5">
        <v>18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2690</v>
      </c>
      <c r="C15" s="5">
        <v>19</v>
      </c>
      <c r="D15" s="5">
        <v>22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2691</v>
      </c>
      <c r="C16" s="5">
        <v>13</v>
      </c>
      <c r="D16" s="5">
        <v>15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2692</v>
      </c>
      <c r="C17" s="5">
        <v>21</v>
      </c>
      <c r="D17" s="5">
        <v>19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2693</v>
      </c>
      <c r="C18" s="5">
        <v>31</v>
      </c>
      <c r="D18" s="5">
        <v>15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2694</v>
      </c>
      <c r="C19" s="5">
        <v>30</v>
      </c>
      <c r="D19" s="5">
        <v>24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2695</v>
      </c>
      <c r="C20" s="5">
        <v>16</v>
      </c>
      <c r="D20" s="5">
        <v>19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2696</v>
      </c>
      <c r="C21" s="5">
        <v>24</v>
      </c>
      <c r="D21" s="5">
        <v>17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2697</v>
      </c>
      <c r="C22" s="5">
        <v>23</v>
      </c>
      <c r="D22" s="5">
        <v>14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2698</v>
      </c>
      <c r="C23" s="5">
        <v>27</v>
      </c>
      <c r="D23" s="5">
        <v>14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2699</v>
      </c>
      <c r="C24" s="5">
        <v>26</v>
      </c>
      <c r="D24" s="5">
        <v>16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2700</v>
      </c>
      <c r="C25" s="5">
        <v>14</v>
      </c>
      <c r="D25" s="5">
        <v>1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2701</v>
      </c>
      <c r="C26" s="5">
        <v>25</v>
      </c>
      <c r="D26" s="5"/>
      <c r="E26" s="201">
        <f t="shared" si="1"/>
        <v>0</v>
      </c>
    </row>
    <row r="27" spans="1:5" x14ac:dyDescent="0.3">
      <c r="A27" s="199">
        <f t="shared" si="0"/>
        <v>19</v>
      </c>
      <c r="B27" s="4" t="s">
        <v>2702</v>
      </c>
      <c r="C27" s="5">
        <v>29</v>
      </c>
      <c r="D27" s="5">
        <v>1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2703</v>
      </c>
      <c r="C28" s="5">
        <v>29</v>
      </c>
      <c r="D28" s="5">
        <v>15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2704</v>
      </c>
      <c r="C29" s="5">
        <v>22</v>
      </c>
      <c r="D29" s="5">
        <v>14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2705</v>
      </c>
      <c r="C30" s="5">
        <v>77</v>
      </c>
      <c r="D30" s="5">
        <v>15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2706</v>
      </c>
      <c r="C31" s="5"/>
      <c r="D31" s="5">
        <v>10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2707</v>
      </c>
      <c r="C32" s="5">
        <v>8</v>
      </c>
      <c r="D32" s="5"/>
      <c r="E32" s="201">
        <f t="shared" si="1"/>
        <v>0</v>
      </c>
    </row>
    <row r="33" spans="1:5" x14ac:dyDescent="0.3">
      <c r="A33" s="199">
        <f t="shared" si="0"/>
        <v>25</v>
      </c>
      <c r="B33" s="4" t="s">
        <v>2708</v>
      </c>
      <c r="C33" s="5">
        <v>11</v>
      </c>
      <c r="D33" s="5"/>
      <c r="E33" s="201">
        <f t="shared" si="1"/>
        <v>0</v>
      </c>
    </row>
    <row r="34" spans="1:5" x14ac:dyDescent="0.3">
      <c r="A34" s="199">
        <f t="shared" si="0"/>
        <v>26</v>
      </c>
      <c r="B34" s="4" t="s">
        <v>2709</v>
      </c>
      <c r="C34" s="5">
        <v>32</v>
      </c>
      <c r="D34" s="5">
        <v>17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2710</v>
      </c>
      <c r="C35" s="5">
        <v>28</v>
      </c>
      <c r="D35" s="5">
        <v>10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2711</v>
      </c>
      <c r="C36" s="5">
        <v>16</v>
      </c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 t="s">
        <v>2712</v>
      </c>
      <c r="C37" s="5">
        <v>21</v>
      </c>
      <c r="D37" s="5">
        <v>13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2713</v>
      </c>
      <c r="C38" s="5">
        <v>17</v>
      </c>
      <c r="D38" s="5">
        <v>5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2714</v>
      </c>
      <c r="C39" s="5">
        <v>20</v>
      </c>
      <c r="D39" s="5">
        <v>11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2715</v>
      </c>
      <c r="C40" s="5">
        <v>33</v>
      </c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 t="s">
        <v>2716</v>
      </c>
      <c r="C41" s="5">
        <v>10</v>
      </c>
      <c r="D41" s="5">
        <v>14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2717</v>
      </c>
      <c r="C42" s="5">
        <v>23</v>
      </c>
      <c r="D42" s="5">
        <v>16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2718</v>
      </c>
      <c r="C43" s="5">
        <v>39</v>
      </c>
      <c r="D43" s="5">
        <v>29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2719</v>
      </c>
      <c r="C44" s="5">
        <v>26</v>
      </c>
      <c r="D44" s="5">
        <v>26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2720</v>
      </c>
      <c r="C45" s="5">
        <v>23</v>
      </c>
      <c r="D45" s="5">
        <v>12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2721</v>
      </c>
      <c r="C46" s="5"/>
      <c r="D46" s="5">
        <v>22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2722</v>
      </c>
      <c r="C47" s="5">
        <v>25</v>
      </c>
      <c r="D47" s="5">
        <v>16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2723</v>
      </c>
      <c r="C48" s="5">
        <v>60</v>
      </c>
      <c r="D48" s="5">
        <v>7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2724</v>
      </c>
      <c r="C49" s="5">
        <v>37</v>
      </c>
      <c r="D49" s="5">
        <v>13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2725</v>
      </c>
      <c r="C50" s="5">
        <v>40</v>
      </c>
      <c r="D50" s="5">
        <v>26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2726</v>
      </c>
      <c r="C51" s="5">
        <v>32</v>
      </c>
      <c r="D51" s="5">
        <v>35</v>
      </c>
      <c r="E51" s="201">
        <f t="shared" si="1"/>
        <v>0</v>
      </c>
    </row>
    <row r="52" spans="1:5" x14ac:dyDescent="0.3">
      <c r="A52" s="199">
        <f t="shared" si="0"/>
        <v>44</v>
      </c>
      <c r="B52" s="4" t="s">
        <v>2727</v>
      </c>
      <c r="C52" s="5"/>
      <c r="D52" s="5">
        <v>15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2728</v>
      </c>
      <c r="C53" s="5">
        <v>31</v>
      </c>
      <c r="D53" s="5">
        <v>32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1302</v>
      </c>
      <c r="C54" s="5">
        <v>36</v>
      </c>
      <c r="D54" s="5">
        <v>19</v>
      </c>
      <c r="E54" s="201">
        <f t="shared" si="1"/>
        <v>0</v>
      </c>
    </row>
    <row r="55" spans="1:5" x14ac:dyDescent="0.3">
      <c r="A55" s="199">
        <f t="shared" si="0"/>
        <v>47</v>
      </c>
      <c r="B55" s="4" t="s">
        <v>469</v>
      </c>
      <c r="C55" s="5">
        <v>50</v>
      </c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 t="s">
        <v>470</v>
      </c>
      <c r="C56" s="5">
        <v>7</v>
      </c>
      <c r="D56" s="5">
        <v>20</v>
      </c>
      <c r="E56" s="201">
        <f t="shared" si="1"/>
        <v>0</v>
      </c>
    </row>
    <row r="57" spans="1:5" x14ac:dyDescent="0.3">
      <c r="A57" s="199">
        <f t="shared" si="0"/>
        <v>49</v>
      </c>
      <c r="B57" s="4" t="s">
        <v>1303</v>
      </c>
      <c r="C57" s="5">
        <v>13</v>
      </c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 t="s">
        <v>1304</v>
      </c>
      <c r="C58" s="5">
        <v>34</v>
      </c>
      <c r="D58" s="5">
        <v>11</v>
      </c>
      <c r="E58" s="201">
        <f t="shared" si="1"/>
        <v>0</v>
      </c>
    </row>
    <row r="59" spans="1:5" x14ac:dyDescent="0.3">
      <c r="A59" s="199">
        <f t="shared" si="0"/>
        <v>51</v>
      </c>
      <c r="B59" s="4" t="s">
        <v>1305</v>
      </c>
      <c r="C59" s="5">
        <v>21</v>
      </c>
      <c r="D59" s="5">
        <v>14</v>
      </c>
      <c r="E59" s="201">
        <f t="shared" si="1"/>
        <v>0</v>
      </c>
    </row>
    <row r="60" spans="1:5" x14ac:dyDescent="0.3">
      <c r="A60" s="199">
        <f t="shared" si="0"/>
        <v>52</v>
      </c>
      <c r="B60" s="4" t="s">
        <v>1306</v>
      </c>
      <c r="C60" s="5">
        <v>5</v>
      </c>
      <c r="D60" s="5">
        <v>1</v>
      </c>
      <c r="E60" s="201">
        <f t="shared" si="1"/>
        <v>0</v>
      </c>
    </row>
    <row r="61" spans="1:5" x14ac:dyDescent="0.3">
      <c r="A61" s="199">
        <f t="shared" si="0"/>
        <v>53</v>
      </c>
      <c r="B61" s="4" t="s">
        <v>1307</v>
      </c>
      <c r="C61" s="5">
        <v>23</v>
      </c>
      <c r="D61" s="5">
        <v>34</v>
      </c>
      <c r="E61" s="201">
        <f t="shared" si="1"/>
        <v>0</v>
      </c>
    </row>
    <row r="62" spans="1:5" x14ac:dyDescent="0.3">
      <c r="A62" s="199">
        <f t="shared" si="0"/>
        <v>54</v>
      </c>
      <c r="B62" s="4" t="s">
        <v>1308</v>
      </c>
      <c r="C62" s="5">
        <v>21</v>
      </c>
      <c r="D62" s="5">
        <v>19</v>
      </c>
      <c r="E62" s="201">
        <f t="shared" si="1"/>
        <v>0</v>
      </c>
    </row>
    <row r="63" spans="1:5" x14ac:dyDescent="0.3">
      <c r="A63" s="199">
        <f t="shared" si="0"/>
        <v>55</v>
      </c>
      <c r="B63" s="4" t="s">
        <v>1309</v>
      </c>
      <c r="C63" s="5">
        <v>17</v>
      </c>
      <c r="D63" s="5">
        <v>6</v>
      </c>
      <c r="E63" s="201">
        <f t="shared" si="1"/>
        <v>0</v>
      </c>
    </row>
    <row r="64" spans="1:5" x14ac:dyDescent="0.3">
      <c r="A64" s="199">
        <f t="shared" si="0"/>
        <v>56</v>
      </c>
      <c r="B64" s="4" t="s">
        <v>471</v>
      </c>
      <c r="C64" s="5">
        <v>21</v>
      </c>
      <c r="D64" s="5">
        <v>2</v>
      </c>
      <c r="E64" s="201">
        <f t="shared" si="1"/>
        <v>0</v>
      </c>
    </row>
    <row r="65" spans="1:5" x14ac:dyDescent="0.3">
      <c r="A65" s="199">
        <f t="shared" si="0"/>
        <v>57</v>
      </c>
      <c r="B65" s="4" t="s">
        <v>472</v>
      </c>
      <c r="C65" s="5">
        <v>13</v>
      </c>
      <c r="D65" s="5">
        <v>15</v>
      </c>
      <c r="E65" s="201">
        <f t="shared" si="1"/>
        <v>0</v>
      </c>
    </row>
    <row r="66" spans="1:5" x14ac:dyDescent="0.3">
      <c r="A66" s="199">
        <f t="shared" si="0"/>
        <v>58</v>
      </c>
      <c r="B66" s="4" t="s">
        <v>473</v>
      </c>
      <c r="C66" s="5"/>
      <c r="D66" s="5"/>
      <c r="E66" s="201">
        <f t="shared" si="1"/>
        <v>1</v>
      </c>
    </row>
    <row r="67" spans="1:5" x14ac:dyDescent="0.3">
      <c r="A67" s="199">
        <f t="shared" si="0"/>
        <v>59</v>
      </c>
      <c r="B67" s="4" t="s">
        <v>474</v>
      </c>
      <c r="C67" s="5"/>
      <c r="D67" s="5">
        <v>26</v>
      </c>
      <c r="E67" s="201">
        <f t="shared" si="1"/>
        <v>0</v>
      </c>
    </row>
    <row r="68" spans="1:5" x14ac:dyDescent="0.3">
      <c r="A68" s="199">
        <f t="shared" si="0"/>
        <v>60</v>
      </c>
      <c r="B68" s="4" t="s">
        <v>475</v>
      </c>
      <c r="C68" s="5">
        <v>21</v>
      </c>
      <c r="D68" s="5">
        <v>7</v>
      </c>
      <c r="E68" s="201">
        <f t="shared" si="1"/>
        <v>0</v>
      </c>
    </row>
    <row r="69" spans="1:5" x14ac:dyDescent="0.3">
      <c r="A69" s="199">
        <f t="shared" si="0"/>
        <v>61</v>
      </c>
      <c r="B69" s="4" t="s">
        <v>476</v>
      </c>
      <c r="C69" s="5"/>
      <c r="D69" s="5">
        <v>12</v>
      </c>
      <c r="E69" s="201">
        <f t="shared" si="1"/>
        <v>0</v>
      </c>
    </row>
    <row r="70" spans="1:5" x14ac:dyDescent="0.3">
      <c r="A70" s="199">
        <f t="shared" si="0"/>
        <v>62</v>
      </c>
      <c r="B70" s="4" t="s">
        <v>477</v>
      </c>
      <c r="C70" s="5"/>
      <c r="D70" s="5">
        <v>19</v>
      </c>
      <c r="E70" s="201">
        <f t="shared" si="1"/>
        <v>0</v>
      </c>
    </row>
    <row r="71" spans="1:5" x14ac:dyDescent="0.3">
      <c r="A71" s="199">
        <f t="shared" si="0"/>
        <v>63</v>
      </c>
      <c r="B71" s="4" t="s">
        <v>478</v>
      </c>
      <c r="C71" s="5">
        <v>31</v>
      </c>
      <c r="D71" s="5">
        <v>1</v>
      </c>
      <c r="E71" s="201">
        <f t="shared" si="1"/>
        <v>0</v>
      </c>
    </row>
    <row r="72" spans="1:5" x14ac:dyDescent="0.3">
      <c r="A72" s="199">
        <f t="shared" si="0"/>
        <v>64</v>
      </c>
      <c r="B72" s="4" t="s">
        <v>479</v>
      </c>
      <c r="C72" s="5">
        <v>14</v>
      </c>
      <c r="D72" s="5">
        <v>13</v>
      </c>
      <c r="E72" s="201">
        <f t="shared" si="1"/>
        <v>0</v>
      </c>
    </row>
    <row r="73" spans="1:5" x14ac:dyDescent="0.3">
      <c r="A73" s="199">
        <f t="shared" si="0"/>
        <v>65</v>
      </c>
      <c r="B73" s="4" t="s">
        <v>480</v>
      </c>
      <c r="C73" s="5">
        <v>23</v>
      </c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 t="s">
        <v>481</v>
      </c>
      <c r="C74" s="5"/>
      <c r="D74" s="5">
        <v>15</v>
      </c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 t="s">
        <v>482</v>
      </c>
      <c r="C75" s="5">
        <v>42</v>
      </c>
      <c r="D75" s="5">
        <v>13</v>
      </c>
      <c r="E75" s="201">
        <f t="shared" si="3"/>
        <v>0</v>
      </c>
    </row>
    <row r="76" spans="1:5" x14ac:dyDescent="0.3">
      <c r="A76" s="199">
        <f t="shared" si="2"/>
        <v>68</v>
      </c>
      <c r="B76" s="4" t="s">
        <v>483</v>
      </c>
      <c r="C76" s="5">
        <v>16</v>
      </c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 t="s">
        <v>1310</v>
      </c>
      <c r="C77" s="5"/>
      <c r="D77" s="5"/>
      <c r="E77" s="201">
        <f t="shared" si="3"/>
        <v>1</v>
      </c>
    </row>
    <row r="78" spans="1:5" x14ac:dyDescent="0.3">
      <c r="A78" s="199">
        <f t="shared" si="2"/>
        <v>70</v>
      </c>
      <c r="B78" s="4" t="s">
        <v>1311</v>
      </c>
      <c r="C78" s="5">
        <v>40</v>
      </c>
      <c r="D78" s="5">
        <v>22</v>
      </c>
      <c r="E78" s="201">
        <f t="shared" si="3"/>
        <v>0</v>
      </c>
    </row>
    <row r="79" spans="1:5" x14ac:dyDescent="0.3">
      <c r="A79" s="199">
        <f t="shared" si="2"/>
        <v>71</v>
      </c>
      <c r="B79" s="4" t="s">
        <v>484</v>
      </c>
      <c r="C79" s="5">
        <v>47</v>
      </c>
      <c r="D79" s="5">
        <v>20</v>
      </c>
      <c r="E79" s="201">
        <f t="shared" si="3"/>
        <v>0</v>
      </c>
    </row>
    <row r="80" spans="1:5" x14ac:dyDescent="0.3">
      <c r="A80" s="199">
        <f t="shared" si="2"/>
        <v>72</v>
      </c>
      <c r="B80" s="4" t="s">
        <v>485</v>
      </c>
      <c r="C80" s="5">
        <v>36</v>
      </c>
      <c r="D80" s="5">
        <v>2</v>
      </c>
      <c r="E80" s="201">
        <f t="shared" si="3"/>
        <v>0</v>
      </c>
    </row>
    <row r="81" spans="1:5" x14ac:dyDescent="0.3">
      <c r="A81" s="199">
        <f t="shared" si="2"/>
        <v>73</v>
      </c>
      <c r="B81" s="4" t="s">
        <v>1312</v>
      </c>
      <c r="C81" s="5">
        <v>42</v>
      </c>
      <c r="D81" s="5">
        <v>4</v>
      </c>
      <c r="E81" s="201">
        <f t="shared" si="3"/>
        <v>0</v>
      </c>
    </row>
    <row r="82" spans="1:5" x14ac:dyDescent="0.3">
      <c r="A82" s="199">
        <f t="shared" si="2"/>
        <v>74</v>
      </c>
      <c r="B82" s="4" t="s">
        <v>1313</v>
      </c>
      <c r="C82" s="5">
        <v>38</v>
      </c>
      <c r="D82" s="5">
        <v>11</v>
      </c>
      <c r="E82" s="201">
        <f t="shared" si="3"/>
        <v>0</v>
      </c>
    </row>
    <row r="83" spans="1:5" x14ac:dyDescent="0.3">
      <c r="A83" s="199">
        <f t="shared" si="2"/>
        <v>75</v>
      </c>
      <c r="B83" s="4" t="s">
        <v>1314</v>
      </c>
      <c r="C83" s="5">
        <v>37</v>
      </c>
      <c r="D83" s="5">
        <v>8</v>
      </c>
      <c r="E83" s="201">
        <f t="shared" si="3"/>
        <v>0</v>
      </c>
    </row>
    <row r="84" spans="1:5" x14ac:dyDescent="0.3">
      <c r="A84" s="199">
        <f t="shared" si="2"/>
        <v>76</v>
      </c>
      <c r="B84" s="4" t="s">
        <v>1315</v>
      </c>
      <c r="C84" s="5">
        <v>27</v>
      </c>
      <c r="D84" s="5">
        <v>18</v>
      </c>
      <c r="E84" s="201">
        <f t="shared" si="3"/>
        <v>0</v>
      </c>
    </row>
    <row r="85" spans="1:5" x14ac:dyDescent="0.3">
      <c r="A85" s="199">
        <f t="shared" si="2"/>
        <v>77</v>
      </c>
      <c r="B85" s="4" t="s">
        <v>1316</v>
      </c>
      <c r="C85" s="5">
        <v>21</v>
      </c>
      <c r="D85" s="5">
        <v>10</v>
      </c>
      <c r="E85" s="201">
        <f t="shared" si="3"/>
        <v>0</v>
      </c>
    </row>
    <row r="86" spans="1:5" x14ac:dyDescent="0.3">
      <c r="A86" s="199">
        <f t="shared" si="2"/>
        <v>78</v>
      </c>
      <c r="B86" s="4" t="s">
        <v>1317</v>
      </c>
      <c r="C86" s="5">
        <v>34</v>
      </c>
      <c r="D86" s="5">
        <v>15</v>
      </c>
      <c r="E86" s="201">
        <f t="shared" si="3"/>
        <v>0</v>
      </c>
    </row>
    <row r="87" spans="1:5" x14ac:dyDescent="0.3">
      <c r="A87" s="199">
        <f t="shared" si="2"/>
        <v>79</v>
      </c>
      <c r="B87" s="4" t="s">
        <v>1318</v>
      </c>
      <c r="C87" s="5">
        <v>51</v>
      </c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 t="s">
        <v>1319</v>
      </c>
      <c r="C88" s="5">
        <v>25</v>
      </c>
      <c r="D88" s="5">
        <v>5</v>
      </c>
      <c r="E88" s="201">
        <f t="shared" si="3"/>
        <v>0</v>
      </c>
    </row>
    <row r="89" spans="1:5" x14ac:dyDescent="0.3">
      <c r="A89" s="199">
        <f t="shared" si="2"/>
        <v>81</v>
      </c>
      <c r="B89" s="4" t="s">
        <v>1320</v>
      </c>
      <c r="C89" s="5">
        <v>37</v>
      </c>
      <c r="D89" s="5">
        <v>16</v>
      </c>
      <c r="E89" s="201">
        <f t="shared" si="3"/>
        <v>0</v>
      </c>
    </row>
    <row r="90" spans="1:5" x14ac:dyDescent="0.3">
      <c r="A90" s="199">
        <f t="shared" si="2"/>
        <v>82</v>
      </c>
      <c r="B90" s="4" t="s">
        <v>1321</v>
      </c>
      <c r="C90" s="5">
        <v>28</v>
      </c>
      <c r="D90" s="5">
        <v>17</v>
      </c>
      <c r="E90" s="201">
        <f t="shared" si="3"/>
        <v>0</v>
      </c>
    </row>
    <row r="91" spans="1:5" x14ac:dyDescent="0.3">
      <c r="A91" s="199">
        <f t="shared" si="2"/>
        <v>83</v>
      </c>
      <c r="B91" s="4" t="s">
        <v>1322</v>
      </c>
      <c r="C91" s="5">
        <v>40</v>
      </c>
      <c r="D91" s="5">
        <v>19</v>
      </c>
      <c r="E91" s="201">
        <f t="shared" si="3"/>
        <v>0</v>
      </c>
    </row>
    <row r="92" spans="1:5" x14ac:dyDescent="0.3">
      <c r="A92" s="199">
        <f t="shared" si="2"/>
        <v>84</v>
      </c>
      <c r="B92" s="4" t="s">
        <v>1323</v>
      </c>
      <c r="C92" s="5">
        <v>41</v>
      </c>
      <c r="D92" s="5">
        <v>22</v>
      </c>
      <c r="E92" s="201">
        <f t="shared" si="3"/>
        <v>0</v>
      </c>
    </row>
    <row r="93" spans="1:5" x14ac:dyDescent="0.3">
      <c r="A93" s="199">
        <f t="shared" si="2"/>
        <v>85</v>
      </c>
      <c r="B93" s="4" t="s">
        <v>1324</v>
      </c>
      <c r="C93" s="5">
        <v>28</v>
      </c>
      <c r="D93" s="5">
        <v>35</v>
      </c>
      <c r="E93" s="201">
        <f t="shared" si="3"/>
        <v>0</v>
      </c>
    </row>
    <row r="94" spans="1:5" x14ac:dyDescent="0.3">
      <c r="A94" s="199">
        <f t="shared" si="2"/>
        <v>86</v>
      </c>
      <c r="B94" s="4" t="s">
        <v>1325</v>
      </c>
      <c r="C94" s="5">
        <v>33</v>
      </c>
      <c r="D94" s="5">
        <v>22</v>
      </c>
      <c r="E94" s="201">
        <f t="shared" si="3"/>
        <v>0</v>
      </c>
    </row>
    <row r="95" spans="1:5" x14ac:dyDescent="0.3">
      <c r="A95" s="199">
        <f t="shared" si="2"/>
        <v>87</v>
      </c>
      <c r="B95" s="4" t="s">
        <v>1326</v>
      </c>
      <c r="C95" s="5">
        <v>10</v>
      </c>
      <c r="D95" s="5">
        <v>8</v>
      </c>
      <c r="E95" s="201">
        <f t="shared" si="3"/>
        <v>0</v>
      </c>
    </row>
    <row r="96" spans="1:5" x14ac:dyDescent="0.3">
      <c r="A96" s="199">
        <f t="shared" si="2"/>
        <v>88</v>
      </c>
      <c r="B96" s="4" t="s">
        <v>1327</v>
      </c>
      <c r="C96" s="5"/>
      <c r="D96" s="5">
        <v>24</v>
      </c>
      <c r="E96" s="201">
        <f t="shared" si="3"/>
        <v>0</v>
      </c>
    </row>
    <row r="97" spans="1:5" x14ac:dyDescent="0.3">
      <c r="A97" s="199">
        <f t="shared" si="2"/>
        <v>89</v>
      </c>
      <c r="B97" s="4" t="s">
        <v>1328</v>
      </c>
      <c r="C97" s="5">
        <v>9</v>
      </c>
      <c r="D97" s="5">
        <v>17</v>
      </c>
      <c r="E97" s="201">
        <f t="shared" si="3"/>
        <v>0</v>
      </c>
    </row>
    <row r="98" spans="1:5" x14ac:dyDescent="0.3">
      <c r="A98" s="199">
        <f t="shared" si="2"/>
        <v>90</v>
      </c>
      <c r="B98" s="4" t="s">
        <v>1329</v>
      </c>
      <c r="C98" s="5">
        <v>41</v>
      </c>
      <c r="D98" s="5">
        <v>15</v>
      </c>
      <c r="E98" s="201">
        <f t="shared" si="3"/>
        <v>0</v>
      </c>
    </row>
    <row r="99" spans="1:5" x14ac:dyDescent="0.3">
      <c r="A99" s="199">
        <f t="shared" si="2"/>
        <v>91</v>
      </c>
      <c r="B99" s="4" t="s">
        <v>1330</v>
      </c>
      <c r="C99" s="5">
        <v>37</v>
      </c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 t="s">
        <v>1331</v>
      </c>
      <c r="C100" s="5">
        <v>41</v>
      </c>
      <c r="D100" s="5">
        <v>30</v>
      </c>
      <c r="E100" s="201">
        <f t="shared" si="3"/>
        <v>0</v>
      </c>
    </row>
    <row r="101" spans="1:5" x14ac:dyDescent="0.3">
      <c r="A101" s="199">
        <f t="shared" si="2"/>
        <v>93</v>
      </c>
      <c r="B101" s="4" t="s">
        <v>1332</v>
      </c>
      <c r="C101" s="5">
        <v>33</v>
      </c>
      <c r="D101" s="5">
        <v>16</v>
      </c>
      <c r="E101" s="201">
        <f t="shared" si="3"/>
        <v>0</v>
      </c>
    </row>
    <row r="102" spans="1:5" x14ac:dyDescent="0.3">
      <c r="A102" s="199">
        <f t="shared" si="2"/>
        <v>94</v>
      </c>
      <c r="B102" s="4" t="s">
        <v>1333</v>
      </c>
      <c r="C102" s="5">
        <v>23</v>
      </c>
      <c r="D102" s="5">
        <v>6</v>
      </c>
      <c r="E102" s="201">
        <f t="shared" si="3"/>
        <v>0</v>
      </c>
    </row>
    <row r="103" spans="1:5" x14ac:dyDescent="0.3">
      <c r="A103" s="199">
        <f t="shared" si="2"/>
        <v>95</v>
      </c>
      <c r="B103" s="4" t="s">
        <v>1334</v>
      </c>
      <c r="C103" s="5">
        <v>36</v>
      </c>
      <c r="D103" s="5">
        <v>16</v>
      </c>
      <c r="E103" s="201">
        <f t="shared" si="3"/>
        <v>0</v>
      </c>
    </row>
    <row r="104" spans="1:5" x14ac:dyDescent="0.3">
      <c r="A104" s="199">
        <f t="shared" si="2"/>
        <v>96</v>
      </c>
      <c r="B104" s="4" t="s">
        <v>1335</v>
      </c>
      <c r="C104" s="5">
        <v>32</v>
      </c>
      <c r="D104" s="5">
        <v>32</v>
      </c>
      <c r="E104" s="201">
        <f t="shared" si="3"/>
        <v>0</v>
      </c>
    </row>
    <row r="105" spans="1:5" x14ac:dyDescent="0.3">
      <c r="A105" s="199">
        <f t="shared" si="2"/>
        <v>97</v>
      </c>
      <c r="B105" s="4" t="s">
        <v>1336</v>
      </c>
      <c r="C105" s="5">
        <v>10</v>
      </c>
      <c r="D105" s="5">
        <v>9</v>
      </c>
      <c r="E105" s="201">
        <f t="shared" si="3"/>
        <v>0</v>
      </c>
    </row>
    <row r="106" spans="1:5" x14ac:dyDescent="0.3">
      <c r="A106" s="199">
        <f t="shared" si="2"/>
        <v>98</v>
      </c>
      <c r="B106" s="4" t="s">
        <v>1337</v>
      </c>
      <c r="C106" s="5">
        <v>16</v>
      </c>
      <c r="D106" s="5">
        <v>13</v>
      </c>
      <c r="E106" s="201">
        <f t="shared" si="3"/>
        <v>0</v>
      </c>
    </row>
    <row r="107" spans="1:5" x14ac:dyDescent="0.3">
      <c r="A107" s="199">
        <f t="shared" si="2"/>
        <v>99</v>
      </c>
      <c r="B107" s="4" t="s">
        <v>1338</v>
      </c>
      <c r="C107" s="5">
        <v>13</v>
      </c>
      <c r="D107" s="5">
        <v>8</v>
      </c>
      <c r="E107" s="201">
        <f t="shared" si="3"/>
        <v>0</v>
      </c>
    </row>
    <row r="108" spans="1:5" x14ac:dyDescent="0.3">
      <c r="A108" s="199">
        <f t="shared" si="2"/>
        <v>100</v>
      </c>
      <c r="B108" s="4" t="s">
        <v>1339</v>
      </c>
      <c r="C108" s="5"/>
      <c r="D108" s="5">
        <v>19</v>
      </c>
      <c r="E108" s="201">
        <f t="shared" si="3"/>
        <v>0</v>
      </c>
    </row>
    <row r="109" spans="1:5" x14ac:dyDescent="0.3">
      <c r="A109" s="199">
        <f t="shared" si="2"/>
        <v>101</v>
      </c>
      <c r="B109" s="4" t="s">
        <v>1340</v>
      </c>
      <c r="C109" s="5">
        <v>11</v>
      </c>
      <c r="D109" s="5">
        <v>14</v>
      </c>
      <c r="E109" s="201">
        <f t="shared" si="3"/>
        <v>0</v>
      </c>
    </row>
    <row r="110" spans="1:5" x14ac:dyDescent="0.3">
      <c r="A110" s="199">
        <f t="shared" si="2"/>
        <v>102</v>
      </c>
      <c r="B110" s="4" t="s">
        <v>1341</v>
      </c>
      <c r="C110" s="5">
        <v>20</v>
      </c>
      <c r="D110" s="5">
        <v>15</v>
      </c>
      <c r="E110" s="201">
        <f t="shared" si="3"/>
        <v>0</v>
      </c>
    </row>
    <row r="111" spans="1:5" x14ac:dyDescent="0.3">
      <c r="A111" s="199">
        <f t="shared" si="2"/>
        <v>103</v>
      </c>
      <c r="B111" s="4" t="s">
        <v>1342</v>
      </c>
      <c r="C111" s="5">
        <v>34</v>
      </c>
      <c r="D111" s="5">
        <v>18</v>
      </c>
      <c r="E111" s="201">
        <f t="shared" si="3"/>
        <v>0</v>
      </c>
    </row>
    <row r="112" spans="1:5" x14ac:dyDescent="0.3">
      <c r="A112" s="199">
        <f t="shared" si="2"/>
        <v>104</v>
      </c>
      <c r="B112" s="4" t="s">
        <v>1343</v>
      </c>
      <c r="C112" s="5">
        <v>15</v>
      </c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 t="s">
        <v>1344</v>
      </c>
      <c r="C113" s="5">
        <v>34</v>
      </c>
      <c r="D113" s="5">
        <v>17</v>
      </c>
      <c r="E113" s="201">
        <f t="shared" si="3"/>
        <v>0</v>
      </c>
    </row>
    <row r="114" spans="1:5" x14ac:dyDescent="0.3">
      <c r="A114" s="199">
        <f t="shared" si="2"/>
        <v>106</v>
      </c>
      <c r="B114" s="4" t="s">
        <v>1345</v>
      </c>
      <c r="C114" s="5">
        <v>1</v>
      </c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 t="s">
        <v>1346</v>
      </c>
      <c r="C115" s="5">
        <v>1</v>
      </c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 t="s">
        <v>1347</v>
      </c>
      <c r="C116" s="5"/>
      <c r="D116" s="5">
        <v>2</v>
      </c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objects="1" scenarios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123" priority="6">
      <formula>LEN(TRIM(G1))=0</formula>
    </cfRule>
  </conditionalFormatting>
  <conditionalFormatting sqref="C9:C208">
    <cfRule type="expression" dxfId="122" priority="3">
      <formula>IF(B9&lt;&gt;"",IF(C9="",TRUE,FALSE))</formula>
    </cfRule>
  </conditionalFormatting>
  <conditionalFormatting sqref="D9:D208">
    <cfRule type="expression" dxfId="121" priority="2">
      <formula>IF(B9&lt;&gt;"",IF(D9="",TRUE,FALSE))</formula>
    </cfRule>
  </conditionalFormatting>
  <conditionalFormatting sqref="A9:D208">
    <cfRule type="expression" dxfId="120" priority="3">
      <formula>IF($A9="",FALSE,IF(MOD(ROW(),2)=0,FALSE,TRUE))</formula>
    </cfRule>
  </conditionalFormatting>
  <dataValidations count="2">
    <dataValidation allowBlank="1" showInputMessage="1" showErrorMessage="1" sqref="G1:H1 IX1:IY1 ST1:SU1 ACP1:ACQ1 AML1:AMM1 AWH1:AWI1 BGD1:BGE1 BPZ1:BQA1 BZV1:BZW1 CJR1:CJS1 CTN1:CTO1 DDJ1:DDK1 DNF1:DNG1 DXB1:DXC1 EGX1:EGY1 EQT1:EQU1 FAP1:FAQ1 FKL1:FKM1 FUH1:FUI1 GED1:GEE1 GNZ1:GOA1 GXV1:GXW1 HHR1:HHS1 HRN1:HRO1 IBJ1:IBK1 ILF1:ILG1 IVB1:IVC1 JEX1:JEY1 JOT1:JOU1 JYP1:JYQ1 KIL1:KIM1 KSH1:KSI1 LCD1:LCE1 LLZ1:LMA1 LVV1:LVW1 MFR1:MFS1 MPN1:MPO1 MZJ1:MZK1 NJF1:NJG1 NTB1:NTC1 OCX1:OCY1 OMT1:OMU1 OWP1:OWQ1 PGL1:PGM1 PQH1:PQI1 QAD1:QAE1 QJZ1:QKA1 QTV1:QTW1 RDR1:RDS1 RNN1:RNO1 RXJ1:RXK1 SHF1:SHG1 SRB1:SRC1 TAX1:TAY1 TKT1:TKU1 TUP1:TUQ1 UEL1:UEM1 UOH1:UOI1 UYD1:UYE1 VHZ1:VIA1 VRV1:VRW1 WBR1:WBS1 WLN1:WLO1 WVJ1:WVK1 C65337:D65337 IX65337:IY65337 ST65337:SU65337 ACP65337:ACQ65337 AML65337:AMM65337 AWH65337:AWI65337 BGD65337:BGE65337 BPZ65337:BQA65337 BZV65337:BZW65337 CJR65337:CJS65337 CTN65337:CTO65337 DDJ65337:DDK65337 DNF65337:DNG65337 DXB65337:DXC65337 EGX65337:EGY65337 EQT65337:EQU65337 FAP65337:FAQ65337 FKL65337:FKM65337 FUH65337:FUI65337 GED65337:GEE65337 GNZ65337:GOA65337 GXV65337:GXW65337 HHR65337:HHS65337 HRN65337:HRO65337 IBJ65337:IBK65337 ILF65337:ILG65337 IVB65337:IVC65337 JEX65337:JEY65337 JOT65337:JOU65337 JYP65337:JYQ65337 KIL65337:KIM65337 KSH65337:KSI65337 LCD65337:LCE65337 LLZ65337:LMA65337 LVV65337:LVW65337 MFR65337:MFS65337 MPN65337:MPO65337 MZJ65337:MZK65337 NJF65337:NJG65337 NTB65337:NTC65337 OCX65337:OCY65337 OMT65337:OMU65337 OWP65337:OWQ65337 PGL65337:PGM65337 PQH65337:PQI65337 QAD65337:QAE65337 QJZ65337:QKA65337 QTV65337:QTW65337 RDR65337:RDS65337 RNN65337:RNO65337 RXJ65337:RXK65337 SHF65337:SHG65337 SRB65337:SRC65337 TAX65337:TAY65337 TKT65337:TKU65337 TUP65337:TUQ65337 UEL65337:UEM65337 UOH65337:UOI65337 UYD65337:UYE65337 VHZ65337:VIA65337 VRV65337:VRW65337 WBR65337:WBS65337 WLN65337:WLO65337 WVJ65337:WVK65337 C130873:D130873 IX130873:IY130873 ST130873:SU130873 ACP130873:ACQ130873 AML130873:AMM130873 AWH130873:AWI130873 BGD130873:BGE130873 BPZ130873:BQA130873 BZV130873:BZW130873 CJR130873:CJS130873 CTN130873:CTO130873 DDJ130873:DDK130873 DNF130873:DNG130873 DXB130873:DXC130873 EGX130873:EGY130873 EQT130873:EQU130873 FAP130873:FAQ130873 FKL130873:FKM130873 FUH130873:FUI130873 GED130873:GEE130873 GNZ130873:GOA130873 GXV130873:GXW130873 HHR130873:HHS130873 HRN130873:HRO130873 IBJ130873:IBK130873 ILF130873:ILG130873 IVB130873:IVC130873 JEX130873:JEY130873 JOT130873:JOU130873 JYP130873:JYQ130873 KIL130873:KIM130873 KSH130873:KSI130873 LCD130873:LCE130873 LLZ130873:LMA130873 LVV130873:LVW130873 MFR130873:MFS130873 MPN130873:MPO130873 MZJ130873:MZK130873 NJF130873:NJG130873 NTB130873:NTC130873 OCX130873:OCY130873 OMT130873:OMU130873 OWP130873:OWQ130873 PGL130873:PGM130873 PQH130873:PQI130873 QAD130873:QAE130873 QJZ130873:QKA130873 QTV130873:QTW130873 RDR130873:RDS130873 RNN130873:RNO130873 RXJ130873:RXK130873 SHF130873:SHG130873 SRB130873:SRC130873 TAX130873:TAY130873 TKT130873:TKU130873 TUP130873:TUQ130873 UEL130873:UEM130873 UOH130873:UOI130873 UYD130873:UYE130873 VHZ130873:VIA130873 VRV130873:VRW130873 WBR130873:WBS130873 WLN130873:WLO130873 WVJ130873:WVK130873 C196409:D196409 IX196409:IY196409 ST196409:SU196409 ACP196409:ACQ196409 AML196409:AMM196409 AWH196409:AWI196409 BGD196409:BGE196409 BPZ196409:BQA196409 BZV196409:BZW196409 CJR196409:CJS196409 CTN196409:CTO196409 DDJ196409:DDK196409 DNF196409:DNG196409 DXB196409:DXC196409 EGX196409:EGY196409 EQT196409:EQU196409 FAP196409:FAQ196409 FKL196409:FKM196409 FUH196409:FUI196409 GED196409:GEE196409 GNZ196409:GOA196409 GXV196409:GXW196409 HHR196409:HHS196409 HRN196409:HRO196409 IBJ196409:IBK196409 ILF196409:ILG196409 IVB196409:IVC196409 JEX196409:JEY196409 JOT196409:JOU196409 JYP196409:JYQ196409 KIL196409:KIM196409 KSH196409:KSI196409 LCD196409:LCE196409 LLZ196409:LMA196409 LVV196409:LVW196409 MFR196409:MFS196409 MPN196409:MPO196409 MZJ196409:MZK196409 NJF196409:NJG196409 NTB196409:NTC196409 OCX196409:OCY196409 OMT196409:OMU196409 OWP196409:OWQ196409 PGL196409:PGM196409 PQH196409:PQI196409 QAD196409:QAE196409 QJZ196409:QKA196409 QTV196409:QTW196409 RDR196409:RDS196409 RNN196409:RNO196409 RXJ196409:RXK196409 SHF196409:SHG196409 SRB196409:SRC196409 TAX196409:TAY196409 TKT196409:TKU196409 TUP196409:TUQ196409 UEL196409:UEM196409 UOH196409:UOI196409 UYD196409:UYE196409 VHZ196409:VIA196409 VRV196409:VRW196409 WBR196409:WBS196409 WLN196409:WLO196409 WVJ196409:WVK196409 C261945:D261945 IX261945:IY261945 ST261945:SU261945 ACP261945:ACQ261945 AML261945:AMM261945 AWH261945:AWI261945 BGD261945:BGE261945 BPZ261945:BQA261945 BZV261945:BZW261945 CJR261945:CJS261945 CTN261945:CTO261945 DDJ261945:DDK261945 DNF261945:DNG261945 DXB261945:DXC261945 EGX261945:EGY261945 EQT261945:EQU261945 FAP261945:FAQ261945 FKL261945:FKM261945 FUH261945:FUI261945 GED261945:GEE261945 GNZ261945:GOA261945 GXV261945:GXW261945 HHR261945:HHS261945 HRN261945:HRO261945 IBJ261945:IBK261945 ILF261945:ILG261945 IVB261945:IVC261945 JEX261945:JEY261945 JOT261945:JOU261945 JYP261945:JYQ261945 KIL261945:KIM261945 KSH261945:KSI261945 LCD261945:LCE261945 LLZ261945:LMA261945 LVV261945:LVW261945 MFR261945:MFS261945 MPN261945:MPO261945 MZJ261945:MZK261945 NJF261945:NJG261945 NTB261945:NTC261945 OCX261945:OCY261945 OMT261945:OMU261945 OWP261945:OWQ261945 PGL261945:PGM261945 PQH261945:PQI261945 QAD261945:QAE261945 QJZ261945:QKA261945 QTV261945:QTW261945 RDR261945:RDS261945 RNN261945:RNO261945 RXJ261945:RXK261945 SHF261945:SHG261945 SRB261945:SRC261945 TAX261945:TAY261945 TKT261945:TKU261945 TUP261945:TUQ261945 UEL261945:UEM261945 UOH261945:UOI261945 UYD261945:UYE261945 VHZ261945:VIA261945 VRV261945:VRW261945 WBR261945:WBS261945 WLN261945:WLO261945 WVJ261945:WVK261945 C327481:D327481 IX327481:IY327481 ST327481:SU327481 ACP327481:ACQ327481 AML327481:AMM327481 AWH327481:AWI327481 BGD327481:BGE327481 BPZ327481:BQA327481 BZV327481:BZW327481 CJR327481:CJS327481 CTN327481:CTO327481 DDJ327481:DDK327481 DNF327481:DNG327481 DXB327481:DXC327481 EGX327481:EGY327481 EQT327481:EQU327481 FAP327481:FAQ327481 FKL327481:FKM327481 FUH327481:FUI327481 GED327481:GEE327481 GNZ327481:GOA327481 GXV327481:GXW327481 HHR327481:HHS327481 HRN327481:HRO327481 IBJ327481:IBK327481 ILF327481:ILG327481 IVB327481:IVC327481 JEX327481:JEY327481 JOT327481:JOU327481 JYP327481:JYQ327481 KIL327481:KIM327481 KSH327481:KSI327481 LCD327481:LCE327481 LLZ327481:LMA327481 LVV327481:LVW327481 MFR327481:MFS327481 MPN327481:MPO327481 MZJ327481:MZK327481 NJF327481:NJG327481 NTB327481:NTC327481 OCX327481:OCY327481 OMT327481:OMU327481 OWP327481:OWQ327481 PGL327481:PGM327481 PQH327481:PQI327481 QAD327481:QAE327481 QJZ327481:QKA327481 QTV327481:QTW327481 RDR327481:RDS327481 RNN327481:RNO327481 RXJ327481:RXK327481 SHF327481:SHG327481 SRB327481:SRC327481 TAX327481:TAY327481 TKT327481:TKU327481 TUP327481:TUQ327481 UEL327481:UEM327481 UOH327481:UOI327481 UYD327481:UYE327481 VHZ327481:VIA327481 VRV327481:VRW327481 WBR327481:WBS327481 WLN327481:WLO327481 WVJ327481:WVK327481 C393017:D393017 IX393017:IY393017 ST393017:SU393017 ACP393017:ACQ393017 AML393017:AMM393017 AWH393017:AWI393017 BGD393017:BGE393017 BPZ393017:BQA393017 BZV393017:BZW393017 CJR393017:CJS393017 CTN393017:CTO393017 DDJ393017:DDK393017 DNF393017:DNG393017 DXB393017:DXC393017 EGX393017:EGY393017 EQT393017:EQU393017 FAP393017:FAQ393017 FKL393017:FKM393017 FUH393017:FUI393017 GED393017:GEE393017 GNZ393017:GOA393017 GXV393017:GXW393017 HHR393017:HHS393017 HRN393017:HRO393017 IBJ393017:IBK393017 ILF393017:ILG393017 IVB393017:IVC393017 JEX393017:JEY393017 JOT393017:JOU393017 JYP393017:JYQ393017 KIL393017:KIM393017 KSH393017:KSI393017 LCD393017:LCE393017 LLZ393017:LMA393017 LVV393017:LVW393017 MFR393017:MFS393017 MPN393017:MPO393017 MZJ393017:MZK393017 NJF393017:NJG393017 NTB393017:NTC393017 OCX393017:OCY393017 OMT393017:OMU393017 OWP393017:OWQ393017 PGL393017:PGM393017 PQH393017:PQI393017 QAD393017:QAE393017 QJZ393017:QKA393017 QTV393017:QTW393017 RDR393017:RDS393017 RNN393017:RNO393017 RXJ393017:RXK393017 SHF393017:SHG393017 SRB393017:SRC393017 TAX393017:TAY393017 TKT393017:TKU393017 TUP393017:TUQ393017 UEL393017:UEM393017 UOH393017:UOI393017 UYD393017:UYE393017 VHZ393017:VIA393017 VRV393017:VRW393017 WBR393017:WBS393017 WLN393017:WLO393017 WVJ393017:WVK393017 C458553:D458553 IX458553:IY458553 ST458553:SU458553 ACP458553:ACQ458553 AML458553:AMM458553 AWH458553:AWI458553 BGD458553:BGE458553 BPZ458553:BQA458553 BZV458553:BZW458553 CJR458553:CJS458553 CTN458553:CTO458553 DDJ458553:DDK458553 DNF458553:DNG458553 DXB458553:DXC458553 EGX458553:EGY458553 EQT458553:EQU458553 FAP458553:FAQ458553 FKL458553:FKM458553 FUH458553:FUI458553 GED458553:GEE458553 GNZ458553:GOA458553 GXV458553:GXW458553 HHR458553:HHS458553 HRN458553:HRO458553 IBJ458553:IBK458553 ILF458553:ILG458553 IVB458553:IVC458553 JEX458553:JEY458553 JOT458553:JOU458553 JYP458553:JYQ458553 KIL458553:KIM458553 KSH458553:KSI458553 LCD458553:LCE458553 LLZ458553:LMA458553 LVV458553:LVW458553 MFR458553:MFS458553 MPN458553:MPO458553 MZJ458553:MZK458553 NJF458553:NJG458553 NTB458553:NTC458553 OCX458553:OCY458553 OMT458553:OMU458553 OWP458553:OWQ458553 PGL458553:PGM458553 PQH458553:PQI458553 QAD458553:QAE458553 QJZ458553:QKA458553 QTV458553:QTW458553 RDR458553:RDS458553 RNN458553:RNO458553 RXJ458553:RXK458553 SHF458553:SHG458553 SRB458553:SRC458553 TAX458553:TAY458553 TKT458553:TKU458553 TUP458553:TUQ458553 UEL458553:UEM458553 UOH458553:UOI458553 UYD458553:UYE458553 VHZ458553:VIA458553 VRV458553:VRW458553 WBR458553:WBS458553 WLN458553:WLO458553 WVJ458553:WVK458553 C524089:D524089 IX524089:IY524089 ST524089:SU524089 ACP524089:ACQ524089 AML524089:AMM524089 AWH524089:AWI524089 BGD524089:BGE524089 BPZ524089:BQA524089 BZV524089:BZW524089 CJR524089:CJS524089 CTN524089:CTO524089 DDJ524089:DDK524089 DNF524089:DNG524089 DXB524089:DXC524089 EGX524089:EGY524089 EQT524089:EQU524089 FAP524089:FAQ524089 FKL524089:FKM524089 FUH524089:FUI524089 GED524089:GEE524089 GNZ524089:GOA524089 GXV524089:GXW524089 HHR524089:HHS524089 HRN524089:HRO524089 IBJ524089:IBK524089 ILF524089:ILG524089 IVB524089:IVC524089 JEX524089:JEY524089 JOT524089:JOU524089 JYP524089:JYQ524089 KIL524089:KIM524089 KSH524089:KSI524089 LCD524089:LCE524089 LLZ524089:LMA524089 LVV524089:LVW524089 MFR524089:MFS524089 MPN524089:MPO524089 MZJ524089:MZK524089 NJF524089:NJG524089 NTB524089:NTC524089 OCX524089:OCY524089 OMT524089:OMU524089 OWP524089:OWQ524089 PGL524089:PGM524089 PQH524089:PQI524089 QAD524089:QAE524089 QJZ524089:QKA524089 QTV524089:QTW524089 RDR524089:RDS524089 RNN524089:RNO524089 RXJ524089:RXK524089 SHF524089:SHG524089 SRB524089:SRC524089 TAX524089:TAY524089 TKT524089:TKU524089 TUP524089:TUQ524089 UEL524089:UEM524089 UOH524089:UOI524089 UYD524089:UYE524089 VHZ524089:VIA524089 VRV524089:VRW524089 WBR524089:WBS524089 WLN524089:WLO524089 WVJ524089:WVK524089 C589625:D589625 IX589625:IY589625 ST589625:SU589625 ACP589625:ACQ589625 AML589625:AMM589625 AWH589625:AWI589625 BGD589625:BGE589625 BPZ589625:BQA589625 BZV589625:BZW589625 CJR589625:CJS589625 CTN589625:CTO589625 DDJ589625:DDK589625 DNF589625:DNG589625 DXB589625:DXC589625 EGX589625:EGY589625 EQT589625:EQU589625 FAP589625:FAQ589625 FKL589625:FKM589625 FUH589625:FUI589625 GED589625:GEE589625 GNZ589625:GOA589625 GXV589625:GXW589625 HHR589625:HHS589625 HRN589625:HRO589625 IBJ589625:IBK589625 ILF589625:ILG589625 IVB589625:IVC589625 JEX589625:JEY589625 JOT589625:JOU589625 JYP589625:JYQ589625 KIL589625:KIM589625 KSH589625:KSI589625 LCD589625:LCE589625 LLZ589625:LMA589625 LVV589625:LVW589625 MFR589625:MFS589625 MPN589625:MPO589625 MZJ589625:MZK589625 NJF589625:NJG589625 NTB589625:NTC589625 OCX589625:OCY589625 OMT589625:OMU589625 OWP589625:OWQ589625 PGL589625:PGM589625 PQH589625:PQI589625 QAD589625:QAE589625 QJZ589625:QKA589625 QTV589625:QTW589625 RDR589625:RDS589625 RNN589625:RNO589625 RXJ589625:RXK589625 SHF589625:SHG589625 SRB589625:SRC589625 TAX589625:TAY589625 TKT589625:TKU589625 TUP589625:TUQ589625 UEL589625:UEM589625 UOH589625:UOI589625 UYD589625:UYE589625 VHZ589625:VIA589625 VRV589625:VRW589625 WBR589625:WBS589625 WLN589625:WLO589625 WVJ589625:WVK589625 C655161:D655161 IX655161:IY655161 ST655161:SU655161 ACP655161:ACQ655161 AML655161:AMM655161 AWH655161:AWI655161 BGD655161:BGE655161 BPZ655161:BQA655161 BZV655161:BZW655161 CJR655161:CJS655161 CTN655161:CTO655161 DDJ655161:DDK655161 DNF655161:DNG655161 DXB655161:DXC655161 EGX655161:EGY655161 EQT655161:EQU655161 FAP655161:FAQ655161 FKL655161:FKM655161 FUH655161:FUI655161 GED655161:GEE655161 GNZ655161:GOA655161 GXV655161:GXW655161 HHR655161:HHS655161 HRN655161:HRO655161 IBJ655161:IBK655161 ILF655161:ILG655161 IVB655161:IVC655161 JEX655161:JEY655161 JOT655161:JOU655161 JYP655161:JYQ655161 KIL655161:KIM655161 KSH655161:KSI655161 LCD655161:LCE655161 LLZ655161:LMA655161 LVV655161:LVW655161 MFR655161:MFS655161 MPN655161:MPO655161 MZJ655161:MZK655161 NJF655161:NJG655161 NTB655161:NTC655161 OCX655161:OCY655161 OMT655161:OMU655161 OWP655161:OWQ655161 PGL655161:PGM655161 PQH655161:PQI655161 QAD655161:QAE655161 QJZ655161:QKA655161 QTV655161:QTW655161 RDR655161:RDS655161 RNN655161:RNO655161 RXJ655161:RXK655161 SHF655161:SHG655161 SRB655161:SRC655161 TAX655161:TAY655161 TKT655161:TKU655161 TUP655161:TUQ655161 UEL655161:UEM655161 UOH655161:UOI655161 UYD655161:UYE655161 VHZ655161:VIA655161 VRV655161:VRW655161 WBR655161:WBS655161 WLN655161:WLO655161 WVJ655161:WVK655161 C720697:D720697 IX720697:IY720697 ST720697:SU720697 ACP720697:ACQ720697 AML720697:AMM720697 AWH720697:AWI720697 BGD720697:BGE720697 BPZ720697:BQA720697 BZV720697:BZW720697 CJR720697:CJS720697 CTN720697:CTO720697 DDJ720697:DDK720697 DNF720697:DNG720697 DXB720697:DXC720697 EGX720697:EGY720697 EQT720697:EQU720697 FAP720697:FAQ720697 FKL720697:FKM720697 FUH720697:FUI720697 GED720697:GEE720697 GNZ720697:GOA720697 GXV720697:GXW720697 HHR720697:HHS720697 HRN720697:HRO720697 IBJ720697:IBK720697 ILF720697:ILG720697 IVB720697:IVC720697 JEX720697:JEY720697 JOT720697:JOU720697 JYP720697:JYQ720697 KIL720697:KIM720697 KSH720697:KSI720697 LCD720697:LCE720697 LLZ720697:LMA720697 LVV720697:LVW720697 MFR720697:MFS720697 MPN720697:MPO720697 MZJ720697:MZK720697 NJF720697:NJG720697 NTB720697:NTC720697 OCX720697:OCY720697 OMT720697:OMU720697 OWP720697:OWQ720697 PGL720697:PGM720697 PQH720697:PQI720697 QAD720697:QAE720697 QJZ720697:QKA720697 QTV720697:QTW720697 RDR720697:RDS720697 RNN720697:RNO720697 RXJ720697:RXK720697 SHF720697:SHG720697 SRB720697:SRC720697 TAX720697:TAY720697 TKT720697:TKU720697 TUP720697:TUQ720697 UEL720697:UEM720697 UOH720697:UOI720697 UYD720697:UYE720697 VHZ720697:VIA720697 VRV720697:VRW720697 WBR720697:WBS720697 WLN720697:WLO720697 WVJ720697:WVK720697 C786233:D786233 IX786233:IY786233 ST786233:SU786233 ACP786233:ACQ786233 AML786233:AMM786233 AWH786233:AWI786233 BGD786233:BGE786233 BPZ786233:BQA786233 BZV786233:BZW786233 CJR786233:CJS786233 CTN786233:CTO786233 DDJ786233:DDK786233 DNF786233:DNG786233 DXB786233:DXC786233 EGX786233:EGY786233 EQT786233:EQU786233 FAP786233:FAQ786233 FKL786233:FKM786233 FUH786233:FUI786233 GED786233:GEE786233 GNZ786233:GOA786233 GXV786233:GXW786233 HHR786233:HHS786233 HRN786233:HRO786233 IBJ786233:IBK786233 ILF786233:ILG786233 IVB786233:IVC786233 JEX786233:JEY786233 JOT786233:JOU786233 JYP786233:JYQ786233 KIL786233:KIM786233 KSH786233:KSI786233 LCD786233:LCE786233 LLZ786233:LMA786233 LVV786233:LVW786233 MFR786233:MFS786233 MPN786233:MPO786233 MZJ786233:MZK786233 NJF786233:NJG786233 NTB786233:NTC786233 OCX786233:OCY786233 OMT786233:OMU786233 OWP786233:OWQ786233 PGL786233:PGM786233 PQH786233:PQI786233 QAD786233:QAE786233 QJZ786233:QKA786233 QTV786233:QTW786233 RDR786233:RDS786233 RNN786233:RNO786233 RXJ786233:RXK786233 SHF786233:SHG786233 SRB786233:SRC786233 TAX786233:TAY786233 TKT786233:TKU786233 TUP786233:TUQ786233 UEL786233:UEM786233 UOH786233:UOI786233 UYD786233:UYE786233 VHZ786233:VIA786233 VRV786233:VRW786233 WBR786233:WBS786233 WLN786233:WLO786233 WVJ786233:WVK786233 C851769:D851769 IX851769:IY851769 ST851769:SU851769 ACP851769:ACQ851769 AML851769:AMM851769 AWH851769:AWI851769 BGD851769:BGE851769 BPZ851769:BQA851769 BZV851769:BZW851769 CJR851769:CJS851769 CTN851769:CTO851769 DDJ851769:DDK851769 DNF851769:DNG851769 DXB851769:DXC851769 EGX851769:EGY851769 EQT851769:EQU851769 FAP851769:FAQ851769 FKL851769:FKM851769 FUH851769:FUI851769 GED851769:GEE851769 GNZ851769:GOA851769 GXV851769:GXW851769 HHR851769:HHS851769 HRN851769:HRO851769 IBJ851769:IBK851769 ILF851769:ILG851769 IVB851769:IVC851769 JEX851769:JEY851769 JOT851769:JOU851769 JYP851769:JYQ851769 KIL851769:KIM851769 KSH851769:KSI851769 LCD851769:LCE851769 LLZ851769:LMA851769 LVV851769:LVW851769 MFR851769:MFS851769 MPN851769:MPO851769 MZJ851769:MZK851769 NJF851769:NJG851769 NTB851769:NTC851769 OCX851769:OCY851769 OMT851769:OMU851769 OWP851769:OWQ851769 PGL851769:PGM851769 PQH851769:PQI851769 QAD851769:QAE851769 QJZ851769:QKA851769 QTV851769:QTW851769 RDR851769:RDS851769 RNN851769:RNO851769 RXJ851769:RXK851769 SHF851769:SHG851769 SRB851769:SRC851769 TAX851769:TAY851769 TKT851769:TKU851769 TUP851769:TUQ851769 UEL851769:UEM851769 UOH851769:UOI851769 UYD851769:UYE851769 VHZ851769:VIA851769 VRV851769:VRW851769 WBR851769:WBS851769 WLN851769:WLO851769 WVJ851769:WVK851769 C917305:D917305 IX917305:IY917305 ST917305:SU917305 ACP917305:ACQ917305 AML917305:AMM917305 AWH917305:AWI917305 BGD917305:BGE917305 BPZ917305:BQA917305 BZV917305:BZW917305 CJR917305:CJS917305 CTN917305:CTO917305 DDJ917305:DDK917305 DNF917305:DNG917305 DXB917305:DXC917305 EGX917305:EGY917305 EQT917305:EQU917305 FAP917305:FAQ917305 FKL917305:FKM917305 FUH917305:FUI917305 GED917305:GEE917305 GNZ917305:GOA917305 GXV917305:GXW917305 HHR917305:HHS917305 HRN917305:HRO917305 IBJ917305:IBK917305 ILF917305:ILG917305 IVB917305:IVC917305 JEX917305:JEY917305 JOT917305:JOU917305 JYP917305:JYQ917305 KIL917305:KIM917305 KSH917305:KSI917305 LCD917305:LCE917305 LLZ917305:LMA917305 LVV917305:LVW917305 MFR917305:MFS917305 MPN917305:MPO917305 MZJ917305:MZK917305 NJF917305:NJG917305 NTB917305:NTC917305 OCX917305:OCY917305 OMT917305:OMU917305 OWP917305:OWQ917305 PGL917305:PGM917305 PQH917305:PQI917305 QAD917305:QAE917305 QJZ917305:QKA917305 QTV917305:QTW917305 RDR917305:RDS917305 RNN917305:RNO917305 RXJ917305:RXK917305 SHF917305:SHG917305 SRB917305:SRC917305 TAX917305:TAY917305 TKT917305:TKU917305 TUP917305:TUQ917305 UEL917305:UEM917305 UOH917305:UOI917305 UYD917305:UYE917305 VHZ917305:VIA917305 VRV917305:VRW917305 WBR917305:WBS917305 WLN917305:WLO917305 WVJ917305:WVK917305 C982841:D982841 IX982841:IY982841 ST982841:SU982841 ACP982841:ACQ982841 AML982841:AMM982841 AWH982841:AWI982841 BGD982841:BGE982841 BPZ982841:BQA982841 BZV982841:BZW982841 CJR982841:CJS982841 CTN982841:CTO982841 DDJ982841:DDK982841 DNF982841:DNG982841 DXB982841:DXC982841 EGX982841:EGY982841 EQT982841:EQU982841 FAP982841:FAQ982841 FKL982841:FKM982841 FUH982841:FUI982841 GED982841:GEE982841 GNZ982841:GOA982841 GXV982841:GXW982841 HHR982841:HHS982841 HRN982841:HRO982841 IBJ982841:IBK982841 ILF982841:ILG982841 IVB982841:IVC982841 JEX982841:JEY982841 JOT982841:JOU982841 JYP982841:JYQ982841 KIL982841:KIM982841 KSH982841:KSI982841 LCD982841:LCE982841 LLZ982841:LMA982841 LVV982841:LVW982841 MFR982841:MFS982841 MPN982841:MPO982841 MZJ982841:MZK982841 NJF982841:NJG982841 NTB982841:NTC982841 OCX982841:OCY982841 OMT982841:OMU982841 OWP982841:OWQ982841 PGL982841:PGM982841 PQH982841:PQI982841 QAD982841:QAE982841 QJZ982841:QKA982841 QTV982841:QTW982841 RDR982841:RDS982841 RNN982841:RNO982841 RXJ982841:RXK982841 SHF982841:SHG982841 SRB982841:SRC982841 TAX982841:TAY982841 TKT982841:TKU982841 TUP982841:TUQ982841 UEL982841:UEM982841 UOH982841:UOI982841 UYD982841:UYE982841 VHZ982841:VIA982841 VRV982841:VRW982841 WBR982841:WBS982841 WLN982841:WLO982841 WVJ982841:WVK982841 B114:B208 IW114:IW208 SS114:SS208 ACO114:ACO208 AMK114:AMK208 AWG114:AWG208 BGC114:BGC208 BPY114:BPY208 BZU114:BZU208 CJQ114:CJQ208 CTM114:CTM208 DDI114:DDI208 DNE114:DNE208 DXA114:DXA208 EGW114:EGW208 EQS114:EQS208 FAO114:FAO208 FKK114:FKK208 FUG114:FUG208 GEC114:GEC208 GNY114:GNY208 GXU114:GXU208 HHQ114:HHQ208 HRM114:HRM208 IBI114:IBI208 ILE114:ILE208 IVA114:IVA208 JEW114:JEW208 JOS114:JOS208 JYO114:JYO208 KIK114:KIK208 KSG114:KSG208 LCC114:LCC208 LLY114:LLY208 LVU114:LVU208 MFQ114:MFQ208 MPM114:MPM208 MZI114:MZI208 NJE114:NJE208 NTA114:NTA208 OCW114:OCW208 OMS114:OMS208 OWO114:OWO208 PGK114:PGK208 PQG114:PQG208 QAC114:QAC208 QJY114:QJY208 QTU114:QTU208 RDQ114:RDQ208 RNM114:RNM208 RXI114:RXI208 SHE114:SHE208 SRA114:SRA208 TAW114:TAW208 TKS114:TKS208 TUO114:TUO208 UEK114:UEK208 UOG114:UOG208 UYC114:UYC208 VHY114:VHY208 VRU114:VRU208 WBQ114:WBQ208 WLM114:WLM208 WVI114:WVI208 B65450:B65544 IW65450:IW65544 SS65450:SS65544 ACO65450:ACO65544 AMK65450:AMK65544 AWG65450:AWG65544 BGC65450:BGC65544 BPY65450:BPY65544 BZU65450:BZU65544 CJQ65450:CJQ65544 CTM65450:CTM65544 DDI65450:DDI65544 DNE65450:DNE65544 DXA65450:DXA65544 EGW65450:EGW65544 EQS65450:EQS65544 FAO65450:FAO65544 FKK65450:FKK65544 FUG65450:FUG65544 GEC65450:GEC65544 GNY65450:GNY65544 GXU65450:GXU65544 HHQ65450:HHQ65544 HRM65450:HRM65544 IBI65450:IBI65544 ILE65450:ILE65544 IVA65450:IVA65544 JEW65450:JEW65544 JOS65450:JOS65544 JYO65450:JYO65544 KIK65450:KIK65544 KSG65450:KSG65544 LCC65450:LCC65544 LLY65450:LLY65544 LVU65450:LVU65544 MFQ65450:MFQ65544 MPM65450:MPM65544 MZI65450:MZI65544 NJE65450:NJE65544 NTA65450:NTA65544 OCW65450:OCW65544 OMS65450:OMS65544 OWO65450:OWO65544 PGK65450:PGK65544 PQG65450:PQG65544 QAC65450:QAC65544 QJY65450:QJY65544 QTU65450:QTU65544 RDQ65450:RDQ65544 RNM65450:RNM65544 RXI65450:RXI65544 SHE65450:SHE65544 SRA65450:SRA65544 TAW65450:TAW65544 TKS65450:TKS65544 TUO65450:TUO65544 UEK65450:UEK65544 UOG65450:UOG65544 UYC65450:UYC65544 VHY65450:VHY65544 VRU65450:VRU65544 WBQ65450:WBQ65544 WLM65450:WLM65544 WVI65450:WVI65544 B130986:B131080 IW130986:IW131080 SS130986:SS131080 ACO130986:ACO131080 AMK130986:AMK131080 AWG130986:AWG131080 BGC130986:BGC131080 BPY130986:BPY131080 BZU130986:BZU131080 CJQ130986:CJQ131080 CTM130986:CTM131080 DDI130986:DDI131080 DNE130986:DNE131080 DXA130986:DXA131080 EGW130986:EGW131080 EQS130986:EQS131080 FAO130986:FAO131080 FKK130986:FKK131080 FUG130986:FUG131080 GEC130986:GEC131080 GNY130986:GNY131080 GXU130986:GXU131080 HHQ130986:HHQ131080 HRM130986:HRM131080 IBI130986:IBI131080 ILE130986:ILE131080 IVA130986:IVA131080 JEW130986:JEW131080 JOS130986:JOS131080 JYO130986:JYO131080 KIK130986:KIK131080 KSG130986:KSG131080 LCC130986:LCC131080 LLY130986:LLY131080 LVU130986:LVU131080 MFQ130986:MFQ131080 MPM130986:MPM131080 MZI130986:MZI131080 NJE130986:NJE131080 NTA130986:NTA131080 OCW130986:OCW131080 OMS130986:OMS131080 OWO130986:OWO131080 PGK130986:PGK131080 PQG130986:PQG131080 QAC130986:QAC131080 QJY130986:QJY131080 QTU130986:QTU131080 RDQ130986:RDQ131080 RNM130986:RNM131080 RXI130986:RXI131080 SHE130986:SHE131080 SRA130986:SRA131080 TAW130986:TAW131080 TKS130986:TKS131080 TUO130986:TUO131080 UEK130986:UEK131080 UOG130986:UOG131080 UYC130986:UYC131080 VHY130986:VHY131080 VRU130986:VRU131080 WBQ130986:WBQ131080 WLM130986:WLM131080 WVI130986:WVI131080 B196522:B196616 IW196522:IW196616 SS196522:SS196616 ACO196522:ACO196616 AMK196522:AMK196616 AWG196522:AWG196616 BGC196522:BGC196616 BPY196522:BPY196616 BZU196522:BZU196616 CJQ196522:CJQ196616 CTM196522:CTM196616 DDI196522:DDI196616 DNE196522:DNE196616 DXA196522:DXA196616 EGW196522:EGW196616 EQS196522:EQS196616 FAO196522:FAO196616 FKK196522:FKK196616 FUG196522:FUG196616 GEC196522:GEC196616 GNY196522:GNY196616 GXU196522:GXU196616 HHQ196522:HHQ196616 HRM196522:HRM196616 IBI196522:IBI196616 ILE196522:ILE196616 IVA196522:IVA196616 JEW196522:JEW196616 JOS196522:JOS196616 JYO196522:JYO196616 KIK196522:KIK196616 KSG196522:KSG196616 LCC196522:LCC196616 LLY196522:LLY196616 LVU196522:LVU196616 MFQ196522:MFQ196616 MPM196522:MPM196616 MZI196522:MZI196616 NJE196522:NJE196616 NTA196522:NTA196616 OCW196522:OCW196616 OMS196522:OMS196616 OWO196522:OWO196616 PGK196522:PGK196616 PQG196522:PQG196616 QAC196522:QAC196616 QJY196522:QJY196616 QTU196522:QTU196616 RDQ196522:RDQ196616 RNM196522:RNM196616 RXI196522:RXI196616 SHE196522:SHE196616 SRA196522:SRA196616 TAW196522:TAW196616 TKS196522:TKS196616 TUO196522:TUO196616 UEK196522:UEK196616 UOG196522:UOG196616 UYC196522:UYC196616 VHY196522:VHY196616 VRU196522:VRU196616 WBQ196522:WBQ196616 WLM196522:WLM196616 WVI196522:WVI196616 B262058:B262152 IW262058:IW262152 SS262058:SS262152 ACO262058:ACO262152 AMK262058:AMK262152 AWG262058:AWG262152 BGC262058:BGC262152 BPY262058:BPY262152 BZU262058:BZU262152 CJQ262058:CJQ262152 CTM262058:CTM262152 DDI262058:DDI262152 DNE262058:DNE262152 DXA262058:DXA262152 EGW262058:EGW262152 EQS262058:EQS262152 FAO262058:FAO262152 FKK262058:FKK262152 FUG262058:FUG262152 GEC262058:GEC262152 GNY262058:GNY262152 GXU262058:GXU262152 HHQ262058:HHQ262152 HRM262058:HRM262152 IBI262058:IBI262152 ILE262058:ILE262152 IVA262058:IVA262152 JEW262058:JEW262152 JOS262058:JOS262152 JYO262058:JYO262152 KIK262058:KIK262152 KSG262058:KSG262152 LCC262058:LCC262152 LLY262058:LLY262152 LVU262058:LVU262152 MFQ262058:MFQ262152 MPM262058:MPM262152 MZI262058:MZI262152 NJE262058:NJE262152 NTA262058:NTA262152 OCW262058:OCW262152 OMS262058:OMS262152 OWO262058:OWO262152 PGK262058:PGK262152 PQG262058:PQG262152 QAC262058:QAC262152 QJY262058:QJY262152 QTU262058:QTU262152 RDQ262058:RDQ262152 RNM262058:RNM262152 RXI262058:RXI262152 SHE262058:SHE262152 SRA262058:SRA262152 TAW262058:TAW262152 TKS262058:TKS262152 TUO262058:TUO262152 UEK262058:UEK262152 UOG262058:UOG262152 UYC262058:UYC262152 VHY262058:VHY262152 VRU262058:VRU262152 WBQ262058:WBQ262152 WLM262058:WLM262152 WVI262058:WVI262152 B327594:B327688 IW327594:IW327688 SS327594:SS327688 ACO327594:ACO327688 AMK327594:AMK327688 AWG327594:AWG327688 BGC327594:BGC327688 BPY327594:BPY327688 BZU327594:BZU327688 CJQ327594:CJQ327688 CTM327594:CTM327688 DDI327594:DDI327688 DNE327594:DNE327688 DXA327594:DXA327688 EGW327594:EGW327688 EQS327594:EQS327688 FAO327594:FAO327688 FKK327594:FKK327688 FUG327594:FUG327688 GEC327594:GEC327688 GNY327594:GNY327688 GXU327594:GXU327688 HHQ327594:HHQ327688 HRM327594:HRM327688 IBI327594:IBI327688 ILE327594:ILE327688 IVA327594:IVA327688 JEW327594:JEW327688 JOS327594:JOS327688 JYO327594:JYO327688 KIK327594:KIK327688 KSG327594:KSG327688 LCC327594:LCC327688 LLY327594:LLY327688 LVU327594:LVU327688 MFQ327594:MFQ327688 MPM327594:MPM327688 MZI327594:MZI327688 NJE327594:NJE327688 NTA327594:NTA327688 OCW327594:OCW327688 OMS327594:OMS327688 OWO327594:OWO327688 PGK327594:PGK327688 PQG327594:PQG327688 QAC327594:QAC327688 QJY327594:QJY327688 QTU327594:QTU327688 RDQ327594:RDQ327688 RNM327594:RNM327688 RXI327594:RXI327688 SHE327594:SHE327688 SRA327594:SRA327688 TAW327594:TAW327688 TKS327594:TKS327688 TUO327594:TUO327688 UEK327594:UEK327688 UOG327594:UOG327688 UYC327594:UYC327688 VHY327594:VHY327688 VRU327594:VRU327688 WBQ327594:WBQ327688 WLM327594:WLM327688 WVI327594:WVI327688 B393130:B393224 IW393130:IW393224 SS393130:SS393224 ACO393130:ACO393224 AMK393130:AMK393224 AWG393130:AWG393224 BGC393130:BGC393224 BPY393130:BPY393224 BZU393130:BZU393224 CJQ393130:CJQ393224 CTM393130:CTM393224 DDI393130:DDI393224 DNE393130:DNE393224 DXA393130:DXA393224 EGW393130:EGW393224 EQS393130:EQS393224 FAO393130:FAO393224 FKK393130:FKK393224 FUG393130:FUG393224 GEC393130:GEC393224 GNY393130:GNY393224 GXU393130:GXU393224 HHQ393130:HHQ393224 HRM393130:HRM393224 IBI393130:IBI393224 ILE393130:ILE393224 IVA393130:IVA393224 JEW393130:JEW393224 JOS393130:JOS393224 JYO393130:JYO393224 KIK393130:KIK393224 KSG393130:KSG393224 LCC393130:LCC393224 LLY393130:LLY393224 LVU393130:LVU393224 MFQ393130:MFQ393224 MPM393130:MPM393224 MZI393130:MZI393224 NJE393130:NJE393224 NTA393130:NTA393224 OCW393130:OCW393224 OMS393130:OMS393224 OWO393130:OWO393224 PGK393130:PGK393224 PQG393130:PQG393224 QAC393130:QAC393224 QJY393130:QJY393224 QTU393130:QTU393224 RDQ393130:RDQ393224 RNM393130:RNM393224 RXI393130:RXI393224 SHE393130:SHE393224 SRA393130:SRA393224 TAW393130:TAW393224 TKS393130:TKS393224 TUO393130:TUO393224 UEK393130:UEK393224 UOG393130:UOG393224 UYC393130:UYC393224 VHY393130:VHY393224 VRU393130:VRU393224 WBQ393130:WBQ393224 WLM393130:WLM393224 WVI393130:WVI393224 B458666:B458760 IW458666:IW458760 SS458666:SS458760 ACO458666:ACO458760 AMK458666:AMK458760 AWG458666:AWG458760 BGC458666:BGC458760 BPY458666:BPY458760 BZU458666:BZU458760 CJQ458666:CJQ458760 CTM458666:CTM458760 DDI458666:DDI458760 DNE458666:DNE458760 DXA458666:DXA458760 EGW458666:EGW458760 EQS458666:EQS458760 FAO458666:FAO458760 FKK458666:FKK458760 FUG458666:FUG458760 GEC458666:GEC458760 GNY458666:GNY458760 GXU458666:GXU458760 HHQ458666:HHQ458760 HRM458666:HRM458760 IBI458666:IBI458760 ILE458666:ILE458760 IVA458666:IVA458760 JEW458666:JEW458760 JOS458666:JOS458760 JYO458666:JYO458760 KIK458666:KIK458760 KSG458666:KSG458760 LCC458666:LCC458760 LLY458666:LLY458760 LVU458666:LVU458760 MFQ458666:MFQ458760 MPM458666:MPM458760 MZI458666:MZI458760 NJE458666:NJE458760 NTA458666:NTA458760 OCW458666:OCW458760 OMS458666:OMS458760 OWO458666:OWO458760 PGK458666:PGK458760 PQG458666:PQG458760 QAC458666:QAC458760 QJY458666:QJY458760 QTU458666:QTU458760 RDQ458666:RDQ458760 RNM458666:RNM458760 RXI458666:RXI458760 SHE458666:SHE458760 SRA458666:SRA458760 TAW458666:TAW458760 TKS458666:TKS458760 TUO458666:TUO458760 UEK458666:UEK458760 UOG458666:UOG458760 UYC458666:UYC458760 VHY458666:VHY458760 VRU458666:VRU458760 WBQ458666:WBQ458760 WLM458666:WLM458760 WVI458666:WVI458760 B524202:B524296 IW524202:IW524296 SS524202:SS524296 ACO524202:ACO524296 AMK524202:AMK524296 AWG524202:AWG524296 BGC524202:BGC524296 BPY524202:BPY524296 BZU524202:BZU524296 CJQ524202:CJQ524296 CTM524202:CTM524296 DDI524202:DDI524296 DNE524202:DNE524296 DXA524202:DXA524296 EGW524202:EGW524296 EQS524202:EQS524296 FAO524202:FAO524296 FKK524202:FKK524296 FUG524202:FUG524296 GEC524202:GEC524296 GNY524202:GNY524296 GXU524202:GXU524296 HHQ524202:HHQ524296 HRM524202:HRM524296 IBI524202:IBI524296 ILE524202:ILE524296 IVA524202:IVA524296 JEW524202:JEW524296 JOS524202:JOS524296 JYO524202:JYO524296 KIK524202:KIK524296 KSG524202:KSG524296 LCC524202:LCC524296 LLY524202:LLY524296 LVU524202:LVU524296 MFQ524202:MFQ524296 MPM524202:MPM524296 MZI524202:MZI524296 NJE524202:NJE524296 NTA524202:NTA524296 OCW524202:OCW524296 OMS524202:OMS524296 OWO524202:OWO524296 PGK524202:PGK524296 PQG524202:PQG524296 QAC524202:QAC524296 QJY524202:QJY524296 QTU524202:QTU524296 RDQ524202:RDQ524296 RNM524202:RNM524296 RXI524202:RXI524296 SHE524202:SHE524296 SRA524202:SRA524296 TAW524202:TAW524296 TKS524202:TKS524296 TUO524202:TUO524296 UEK524202:UEK524296 UOG524202:UOG524296 UYC524202:UYC524296 VHY524202:VHY524296 VRU524202:VRU524296 WBQ524202:WBQ524296 WLM524202:WLM524296 WVI524202:WVI524296 B589738:B589832 IW589738:IW589832 SS589738:SS589832 ACO589738:ACO589832 AMK589738:AMK589832 AWG589738:AWG589832 BGC589738:BGC589832 BPY589738:BPY589832 BZU589738:BZU589832 CJQ589738:CJQ589832 CTM589738:CTM589832 DDI589738:DDI589832 DNE589738:DNE589832 DXA589738:DXA589832 EGW589738:EGW589832 EQS589738:EQS589832 FAO589738:FAO589832 FKK589738:FKK589832 FUG589738:FUG589832 GEC589738:GEC589832 GNY589738:GNY589832 GXU589738:GXU589832 HHQ589738:HHQ589832 HRM589738:HRM589832 IBI589738:IBI589832 ILE589738:ILE589832 IVA589738:IVA589832 JEW589738:JEW589832 JOS589738:JOS589832 JYO589738:JYO589832 KIK589738:KIK589832 KSG589738:KSG589832 LCC589738:LCC589832 LLY589738:LLY589832 LVU589738:LVU589832 MFQ589738:MFQ589832 MPM589738:MPM589832 MZI589738:MZI589832 NJE589738:NJE589832 NTA589738:NTA589832 OCW589738:OCW589832 OMS589738:OMS589832 OWO589738:OWO589832 PGK589738:PGK589832 PQG589738:PQG589832 QAC589738:QAC589832 QJY589738:QJY589832 QTU589738:QTU589832 RDQ589738:RDQ589832 RNM589738:RNM589832 RXI589738:RXI589832 SHE589738:SHE589832 SRA589738:SRA589832 TAW589738:TAW589832 TKS589738:TKS589832 TUO589738:TUO589832 UEK589738:UEK589832 UOG589738:UOG589832 UYC589738:UYC589832 VHY589738:VHY589832 VRU589738:VRU589832 WBQ589738:WBQ589832 WLM589738:WLM589832 WVI589738:WVI589832 B655274:B655368 IW655274:IW655368 SS655274:SS655368 ACO655274:ACO655368 AMK655274:AMK655368 AWG655274:AWG655368 BGC655274:BGC655368 BPY655274:BPY655368 BZU655274:BZU655368 CJQ655274:CJQ655368 CTM655274:CTM655368 DDI655274:DDI655368 DNE655274:DNE655368 DXA655274:DXA655368 EGW655274:EGW655368 EQS655274:EQS655368 FAO655274:FAO655368 FKK655274:FKK655368 FUG655274:FUG655368 GEC655274:GEC655368 GNY655274:GNY655368 GXU655274:GXU655368 HHQ655274:HHQ655368 HRM655274:HRM655368 IBI655274:IBI655368 ILE655274:ILE655368 IVA655274:IVA655368 JEW655274:JEW655368 JOS655274:JOS655368 JYO655274:JYO655368 KIK655274:KIK655368 KSG655274:KSG655368 LCC655274:LCC655368 LLY655274:LLY655368 LVU655274:LVU655368 MFQ655274:MFQ655368 MPM655274:MPM655368 MZI655274:MZI655368 NJE655274:NJE655368 NTA655274:NTA655368 OCW655274:OCW655368 OMS655274:OMS655368 OWO655274:OWO655368 PGK655274:PGK655368 PQG655274:PQG655368 QAC655274:QAC655368 QJY655274:QJY655368 QTU655274:QTU655368 RDQ655274:RDQ655368 RNM655274:RNM655368 RXI655274:RXI655368 SHE655274:SHE655368 SRA655274:SRA655368 TAW655274:TAW655368 TKS655274:TKS655368 TUO655274:TUO655368 UEK655274:UEK655368 UOG655274:UOG655368 UYC655274:UYC655368 VHY655274:VHY655368 VRU655274:VRU655368 WBQ655274:WBQ655368 WLM655274:WLM655368 WVI655274:WVI655368 B720810:B720904 IW720810:IW720904 SS720810:SS720904 ACO720810:ACO720904 AMK720810:AMK720904 AWG720810:AWG720904 BGC720810:BGC720904 BPY720810:BPY720904 BZU720810:BZU720904 CJQ720810:CJQ720904 CTM720810:CTM720904 DDI720810:DDI720904 DNE720810:DNE720904 DXA720810:DXA720904 EGW720810:EGW720904 EQS720810:EQS720904 FAO720810:FAO720904 FKK720810:FKK720904 FUG720810:FUG720904 GEC720810:GEC720904 GNY720810:GNY720904 GXU720810:GXU720904 HHQ720810:HHQ720904 HRM720810:HRM720904 IBI720810:IBI720904 ILE720810:ILE720904 IVA720810:IVA720904 JEW720810:JEW720904 JOS720810:JOS720904 JYO720810:JYO720904 KIK720810:KIK720904 KSG720810:KSG720904 LCC720810:LCC720904 LLY720810:LLY720904 LVU720810:LVU720904 MFQ720810:MFQ720904 MPM720810:MPM720904 MZI720810:MZI720904 NJE720810:NJE720904 NTA720810:NTA720904 OCW720810:OCW720904 OMS720810:OMS720904 OWO720810:OWO720904 PGK720810:PGK720904 PQG720810:PQG720904 QAC720810:QAC720904 QJY720810:QJY720904 QTU720810:QTU720904 RDQ720810:RDQ720904 RNM720810:RNM720904 RXI720810:RXI720904 SHE720810:SHE720904 SRA720810:SRA720904 TAW720810:TAW720904 TKS720810:TKS720904 TUO720810:TUO720904 UEK720810:UEK720904 UOG720810:UOG720904 UYC720810:UYC720904 VHY720810:VHY720904 VRU720810:VRU720904 WBQ720810:WBQ720904 WLM720810:WLM720904 WVI720810:WVI720904 B786346:B786440 IW786346:IW786440 SS786346:SS786440 ACO786346:ACO786440 AMK786346:AMK786440 AWG786346:AWG786440 BGC786346:BGC786440 BPY786346:BPY786440 BZU786346:BZU786440 CJQ786346:CJQ786440 CTM786346:CTM786440 DDI786346:DDI786440 DNE786346:DNE786440 DXA786346:DXA786440 EGW786346:EGW786440 EQS786346:EQS786440 FAO786346:FAO786440 FKK786346:FKK786440 FUG786346:FUG786440 GEC786346:GEC786440 GNY786346:GNY786440 GXU786346:GXU786440 HHQ786346:HHQ786440 HRM786346:HRM786440 IBI786346:IBI786440 ILE786346:ILE786440 IVA786346:IVA786440 JEW786346:JEW786440 JOS786346:JOS786440 JYO786346:JYO786440 KIK786346:KIK786440 KSG786346:KSG786440 LCC786346:LCC786440 LLY786346:LLY786440 LVU786346:LVU786440 MFQ786346:MFQ786440 MPM786346:MPM786440 MZI786346:MZI786440 NJE786346:NJE786440 NTA786346:NTA786440 OCW786346:OCW786440 OMS786346:OMS786440 OWO786346:OWO786440 PGK786346:PGK786440 PQG786346:PQG786440 QAC786346:QAC786440 QJY786346:QJY786440 QTU786346:QTU786440 RDQ786346:RDQ786440 RNM786346:RNM786440 RXI786346:RXI786440 SHE786346:SHE786440 SRA786346:SRA786440 TAW786346:TAW786440 TKS786346:TKS786440 TUO786346:TUO786440 UEK786346:UEK786440 UOG786346:UOG786440 UYC786346:UYC786440 VHY786346:VHY786440 VRU786346:VRU786440 WBQ786346:WBQ786440 WLM786346:WLM786440 WVI786346:WVI786440 B851882:B851976 IW851882:IW851976 SS851882:SS851976 ACO851882:ACO851976 AMK851882:AMK851976 AWG851882:AWG851976 BGC851882:BGC851976 BPY851882:BPY851976 BZU851882:BZU851976 CJQ851882:CJQ851976 CTM851882:CTM851976 DDI851882:DDI851976 DNE851882:DNE851976 DXA851882:DXA851976 EGW851882:EGW851976 EQS851882:EQS851976 FAO851882:FAO851976 FKK851882:FKK851976 FUG851882:FUG851976 GEC851882:GEC851976 GNY851882:GNY851976 GXU851882:GXU851976 HHQ851882:HHQ851976 HRM851882:HRM851976 IBI851882:IBI851976 ILE851882:ILE851976 IVA851882:IVA851976 JEW851882:JEW851976 JOS851882:JOS851976 JYO851882:JYO851976 KIK851882:KIK851976 KSG851882:KSG851976 LCC851882:LCC851976 LLY851882:LLY851976 LVU851882:LVU851976 MFQ851882:MFQ851976 MPM851882:MPM851976 MZI851882:MZI851976 NJE851882:NJE851976 NTA851882:NTA851976 OCW851882:OCW851976 OMS851882:OMS851976 OWO851882:OWO851976 PGK851882:PGK851976 PQG851882:PQG851976 QAC851882:QAC851976 QJY851882:QJY851976 QTU851882:QTU851976 RDQ851882:RDQ851976 RNM851882:RNM851976 RXI851882:RXI851976 SHE851882:SHE851976 SRA851882:SRA851976 TAW851882:TAW851976 TKS851882:TKS851976 TUO851882:TUO851976 UEK851882:UEK851976 UOG851882:UOG851976 UYC851882:UYC851976 VHY851882:VHY851976 VRU851882:VRU851976 WBQ851882:WBQ851976 WLM851882:WLM851976 WVI851882:WVI851976 B917418:B917512 IW917418:IW917512 SS917418:SS917512 ACO917418:ACO917512 AMK917418:AMK917512 AWG917418:AWG917512 BGC917418:BGC917512 BPY917418:BPY917512 BZU917418:BZU917512 CJQ917418:CJQ917512 CTM917418:CTM917512 DDI917418:DDI917512 DNE917418:DNE917512 DXA917418:DXA917512 EGW917418:EGW917512 EQS917418:EQS917512 FAO917418:FAO917512 FKK917418:FKK917512 FUG917418:FUG917512 GEC917418:GEC917512 GNY917418:GNY917512 GXU917418:GXU917512 HHQ917418:HHQ917512 HRM917418:HRM917512 IBI917418:IBI917512 ILE917418:ILE917512 IVA917418:IVA917512 JEW917418:JEW917512 JOS917418:JOS917512 JYO917418:JYO917512 KIK917418:KIK917512 KSG917418:KSG917512 LCC917418:LCC917512 LLY917418:LLY917512 LVU917418:LVU917512 MFQ917418:MFQ917512 MPM917418:MPM917512 MZI917418:MZI917512 NJE917418:NJE917512 NTA917418:NTA917512 OCW917418:OCW917512 OMS917418:OMS917512 OWO917418:OWO917512 PGK917418:PGK917512 PQG917418:PQG917512 QAC917418:QAC917512 QJY917418:QJY917512 QTU917418:QTU917512 RDQ917418:RDQ917512 RNM917418:RNM917512 RXI917418:RXI917512 SHE917418:SHE917512 SRA917418:SRA917512 TAW917418:TAW917512 TKS917418:TKS917512 TUO917418:TUO917512 UEK917418:UEK917512 UOG917418:UOG917512 UYC917418:UYC917512 VHY917418:VHY917512 VRU917418:VRU917512 WBQ917418:WBQ917512 WLM917418:WLM917512 WVI917418:WVI917512 B982954:B983048 IW982954:IW983048 SS982954:SS983048 ACO982954:ACO983048 AMK982954:AMK983048 AWG982954:AWG983048 BGC982954:BGC983048 BPY982954:BPY983048 BZU982954:BZU983048 CJQ982954:CJQ983048 CTM982954:CTM983048 DDI982954:DDI983048 DNE982954:DNE983048 DXA982954:DXA983048 EGW982954:EGW983048 EQS982954:EQS983048 FAO982954:FAO983048 FKK982954:FKK983048 FUG982954:FUG983048 GEC982954:GEC983048 GNY982954:GNY983048 GXU982954:GXU983048 HHQ982954:HHQ983048 HRM982954:HRM983048 IBI982954:IBI983048 ILE982954:ILE983048 IVA982954:IVA983048 JEW982954:JEW983048 JOS982954:JOS983048 JYO982954:JYO983048 KIK982954:KIK983048 KSG982954:KSG983048 LCC982954:LCC983048 LLY982954:LLY983048 LVU982954:LVU983048 MFQ982954:MFQ983048 MPM982954:MPM983048 MZI982954:MZI983048 NJE982954:NJE983048 NTA982954:NTA983048 OCW982954:OCW983048 OMS982954:OMS983048 OWO982954:OWO983048 PGK982954:PGK983048 PQG982954:PQG983048 QAC982954:QAC983048 QJY982954:QJY983048 QTU982954:QTU983048 RDQ982954:RDQ983048 RNM982954:RNM983048 RXI982954:RXI983048 SHE982954:SHE983048 SRA982954:SRA983048 TAW982954:TAW983048 TKS982954:TKS983048 TUO982954:TUO983048 UEK982954:UEK983048 UOG982954:UOG983048 UYC982954:UYC983048 VHY982954:VHY983048 VRU982954:VRU983048 WBQ982954:WBQ983048 WLM982954:WLM983048 WVI982954:WVI983048" xr:uid="{00000000-0002-0000-1700-000000000000}"/>
    <dataValidation imeMode="off" allowBlank="1" showInputMessage="1" showErrorMessage="1" sqref="C9:D208" xr:uid="{00000000-0002-0000-17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CC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66" t="s">
        <v>1007</v>
      </c>
      <c r="C1" s="161" t="str">
        <f ca="1">RIGHT(CELL("filename",C1),LEN(CELL("filename",C1))-FIND("]",CELL("filename",C1)))</f>
        <v>愛知</v>
      </c>
      <c r="D1" s="162"/>
      <c r="E1" s="2"/>
      <c r="F1" s="66" t="s">
        <v>4</v>
      </c>
      <c r="G1" s="148" t="s">
        <v>2024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66" t="s">
        <v>6</v>
      </c>
      <c r="C3" s="163">
        <f>COUNTIF($C$9:$C$408,"&gt;0")</f>
        <v>146</v>
      </c>
      <c r="D3" s="163"/>
      <c r="E3" s="2"/>
      <c r="F3" s="91" t="s">
        <v>1</v>
      </c>
      <c r="G3" s="67">
        <f>SUM(C$9:C$408)</f>
        <v>4021</v>
      </c>
      <c r="H3" s="68" t="s">
        <v>2</v>
      </c>
      <c r="J3" s="66" t="s">
        <v>7</v>
      </c>
      <c r="K3" s="69">
        <f>COUNT(C$9:C$408)</f>
        <v>146</v>
      </c>
      <c r="L3" s="68" t="s">
        <v>8</v>
      </c>
    </row>
    <row r="4" spans="1:12" s="1" customFormat="1" x14ac:dyDescent="0.3">
      <c r="B4" s="66" t="s">
        <v>9</v>
      </c>
      <c r="C4" s="163">
        <f>COUNTIF($D$9:$D$408,"&gt;0")</f>
        <v>130</v>
      </c>
      <c r="D4" s="163"/>
      <c r="E4" s="2"/>
      <c r="F4" s="91" t="s">
        <v>3</v>
      </c>
      <c r="G4" s="67">
        <f>SUM(D$9:D$408)</f>
        <v>2529</v>
      </c>
      <c r="H4" s="68" t="s">
        <v>2</v>
      </c>
      <c r="J4" s="66" t="s">
        <v>10</v>
      </c>
      <c r="K4" s="69">
        <f>COUNT(D$9:D$408)</f>
        <v>130</v>
      </c>
      <c r="L4" s="68" t="s">
        <v>8</v>
      </c>
    </row>
    <row r="5" spans="1:12" s="1" customFormat="1" x14ac:dyDescent="0.3">
      <c r="B5" s="66" t="s">
        <v>11</v>
      </c>
      <c r="C5" s="163">
        <f>COUNTA($B$9:$B$408)-SUM($E$9:$E$408)</f>
        <v>161</v>
      </c>
      <c r="D5" s="163"/>
      <c r="E5" s="2"/>
      <c r="F5" s="91" t="s">
        <v>5</v>
      </c>
      <c r="G5" s="67">
        <f>SUM($G$3:$G$4)</f>
        <v>6550</v>
      </c>
      <c r="H5" s="68" t="s">
        <v>2</v>
      </c>
      <c r="J5" s="66" t="s">
        <v>12</v>
      </c>
      <c r="K5" s="69">
        <f>COUNTA(B$9:B$408)</f>
        <v>184</v>
      </c>
      <c r="L5" s="68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486</v>
      </c>
      <c r="C9" s="5">
        <v>60</v>
      </c>
      <c r="D9" s="5">
        <v>28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487</v>
      </c>
      <c r="C10" s="5">
        <v>1</v>
      </c>
      <c r="D10" s="5"/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488</v>
      </c>
      <c r="C11" s="5">
        <v>38</v>
      </c>
      <c r="D11" s="5">
        <v>12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387</v>
      </c>
      <c r="C12" s="5">
        <v>41</v>
      </c>
      <c r="D12" s="5">
        <v>16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489</v>
      </c>
      <c r="C13" s="5">
        <v>42</v>
      </c>
      <c r="D13" s="5">
        <v>40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490</v>
      </c>
      <c r="C14" s="5">
        <v>28</v>
      </c>
      <c r="D14" s="5">
        <v>16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491</v>
      </c>
      <c r="C15" s="5">
        <v>22</v>
      </c>
      <c r="D15" s="5">
        <v>26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492</v>
      </c>
      <c r="C16" s="5">
        <v>27</v>
      </c>
      <c r="D16" s="5"/>
      <c r="E16" s="201">
        <f t="shared" si="1"/>
        <v>0</v>
      </c>
    </row>
    <row r="17" spans="1:5" x14ac:dyDescent="0.3">
      <c r="A17" s="199">
        <f t="shared" si="0"/>
        <v>9</v>
      </c>
      <c r="B17" s="4" t="s">
        <v>493</v>
      </c>
      <c r="C17" s="5">
        <v>26</v>
      </c>
      <c r="D17" s="5">
        <v>12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2729</v>
      </c>
      <c r="C18" s="5">
        <v>16</v>
      </c>
      <c r="D18" s="5">
        <v>8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494</v>
      </c>
      <c r="C19" s="5">
        <v>34</v>
      </c>
      <c r="D19" s="5">
        <v>34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495</v>
      </c>
      <c r="C20" s="5">
        <v>11</v>
      </c>
      <c r="D20" s="5">
        <v>5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496</v>
      </c>
      <c r="C21" s="5">
        <v>21</v>
      </c>
      <c r="D21" s="5">
        <v>27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497</v>
      </c>
      <c r="C22" s="5">
        <v>31</v>
      </c>
      <c r="D22" s="5">
        <v>19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498</v>
      </c>
      <c r="C23" s="5">
        <v>43</v>
      </c>
      <c r="D23" s="5">
        <v>49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499</v>
      </c>
      <c r="C24" s="5">
        <v>24</v>
      </c>
      <c r="D24" s="5">
        <v>9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500</v>
      </c>
      <c r="C25" s="5">
        <v>6</v>
      </c>
      <c r="D25" s="5">
        <v>15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501</v>
      </c>
      <c r="C26" s="5">
        <v>11</v>
      </c>
      <c r="D26" s="5">
        <v>6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502</v>
      </c>
      <c r="C27" s="5">
        <v>5</v>
      </c>
      <c r="D27" s="5">
        <v>2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503</v>
      </c>
      <c r="C28" s="5">
        <v>31</v>
      </c>
      <c r="D28" s="5">
        <v>26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504</v>
      </c>
      <c r="C29" s="5">
        <v>21</v>
      </c>
      <c r="D29" s="5"/>
      <c r="E29" s="201">
        <f t="shared" si="1"/>
        <v>0</v>
      </c>
    </row>
    <row r="30" spans="1:5" x14ac:dyDescent="0.3">
      <c r="A30" s="199">
        <f t="shared" si="0"/>
        <v>22</v>
      </c>
      <c r="B30" s="4" t="s">
        <v>456</v>
      </c>
      <c r="C30" s="5">
        <v>20</v>
      </c>
      <c r="D30" s="5"/>
      <c r="E30" s="201">
        <f t="shared" si="1"/>
        <v>0</v>
      </c>
    </row>
    <row r="31" spans="1:5" x14ac:dyDescent="0.3">
      <c r="A31" s="199">
        <f t="shared" si="0"/>
        <v>23</v>
      </c>
      <c r="B31" s="4" t="s">
        <v>505</v>
      </c>
      <c r="C31" s="5">
        <v>20</v>
      </c>
      <c r="D31" s="5">
        <v>46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506</v>
      </c>
      <c r="C32" s="5">
        <v>51</v>
      </c>
      <c r="D32" s="5">
        <v>26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507</v>
      </c>
      <c r="C33" s="5">
        <v>80</v>
      </c>
      <c r="D33" s="5"/>
      <c r="E33" s="201">
        <f t="shared" si="1"/>
        <v>0</v>
      </c>
    </row>
    <row r="34" spans="1:5" x14ac:dyDescent="0.3">
      <c r="A34" s="199">
        <f t="shared" si="0"/>
        <v>26</v>
      </c>
      <c r="B34" s="4" t="s">
        <v>2730</v>
      </c>
      <c r="C34" s="5">
        <v>35</v>
      </c>
      <c r="D34" s="5">
        <v>27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508</v>
      </c>
      <c r="C35" s="5">
        <v>37</v>
      </c>
      <c r="D35" s="5">
        <v>14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2731</v>
      </c>
      <c r="C36" s="5">
        <v>7</v>
      </c>
      <c r="D36" s="5">
        <v>1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509</v>
      </c>
      <c r="C37" s="5">
        <v>36</v>
      </c>
      <c r="D37" s="5">
        <v>31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510</v>
      </c>
      <c r="C38" s="5">
        <v>34</v>
      </c>
      <c r="D38" s="5">
        <v>28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611</v>
      </c>
      <c r="C39" s="5">
        <v>15</v>
      </c>
      <c r="D39" s="5">
        <v>1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512</v>
      </c>
      <c r="C40" s="5"/>
      <c r="D40" s="5"/>
      <c r="E40" s="201">
        <f t="shared" si="1"/>
        <v>1</v>
      </c>
    </row>
    <row r="41" spans="1:5" x14ac:dyDescent="0.3">
      <c r="A41" s="199">
        <f t="shared" si="0"/>
        <v>33</v>
      </c>
      <c r="B41" s="4" t="s">
        <v>2732</v>
      </c>
      <c r="C41" s="5"/>
      <c r="D41" s="5"/>
      <c r="E41" s="201">
        <f t="shared" si="1"/>
        <v>1</v>
      </c>
    </row>
    <row r="42" spans="1:5" x14ac:dyDescent="0.3">
      <c r="A42" s="199">
        <f t="shared" si="0"/>
        <v>34</v>
      </c>
      <c r="B42" s="4" t="s">
        <v>2733</v>
      </c>
      <c r="C42" s="5">
        <v>15</v>
      </c>
      <c r="D42" s="5">
        <v>16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2734</v>
      </c>
      <c r="C43" s="5">
        <v>25</v>
      </c>
      <c r="D43" s="5">
        <v>20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2735</v>
      </c>
      <c r="C44" s="5"/>
      <c r="D44" s="5">
        <v>19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2736</v>
      </c>
      <c r="C45" s="5"/>
      <c r="D45" s="5">
        <v>27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2737</v>
      </c>
      <c r="C46" s="5"/>
      <c r="D46" s="5">
        <v>26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2738</v>
      </c>
      <c r="C47" s="5"/>
      <c r="D47" s="5">
        <v>35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2739</v>
      </c>
      <c r="C48" s="5"/>
      <c r="D48" s="5">
        <v>25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2740</v>
      </c>
      <c r="C49" s="5"/>
      <c r="D49" s="5">
        <v>15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2741</v>
      </c>
      <c r="C50" s="5">
        <v>15</v>
      </c>
      <c r="D50" s="5">
        <v>20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2742</v>
      </c>
      <c r="C51" s="5">
        <v>4</v>
      </c>
      <c r="D51" s="5">
        <v>8</v>
      </c>
      <c r="E51" s="201">
        <f t="shared" si="1"/>
        <v>0</v>
      </c>
    </row>
    <row r="52" spans="1:5" x14ac:dyDescent="0.3">
      <c r="A52" s="199">
        <f t="shared" si="0"/>
        <v>44</v>
      </c>
      <c r="B52" s="4" t="s">
        <v>2743</v>
      </c>
      <c r="C52" s="5">
        <v>5</v>
      </c>
      <c r="D52" s="5">
        <v>3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2744</v>
      </c>
      <c r="C53" s="5">
        <v>10</v>
      </c>
      <c r="D53" s="5">
        <v>1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513</v>
      </c>
      <c r="C54" s="5">
        <v>32</v>
      </c>
      <c r="D54" s="5">
        <v>23</v>
      </c>
      <c r="E54" s="201">
        <f t="shared" si="1"/>
        <v>0</v>
      </c>
    </row>
    <row r="55" spans="1:5" x14ac:dyDescent="0.3">
      <c r="A55" s="199">
        <f t="shared" si="0"/>
        <v>47</v>
      </c>
      <c r="B55" s="4" t="s">
        <v>514</v>
      </c>
      <c r="C55" s="5">
        <v>27</v>
      </c>
      <c r="D55" s="5">
        <v>25</v>
      </c>
      <c r="E55" s="201">
        <f t="shared" si="1"/>
        <v>0</v>
      </c>
    </row>
    <row r="56" spans="1:5" x14ac:dyDescent="0.3">
      <c r="A56" s="199">
        <f t="shared" si="0"/>
        <v>48</v>
      </c>
      <c r="B56" s="4" t="s">
        <v>515</v>
      </c>
      <c r="C56" s="5">
        <v>20</v>
      </c>
      <c r="D56" s="5">
        <v>21</v>
      </c>
      <c r="E56" s="201">
        <f t="shared" si="1"/>
        <v>0</v>
      </c>
    </row>
    <row r="57" spans="1:5" x14ac:dyDescent="0.3">
      <c r="A57" s="199">
        <f t="shared" si="0"/>
        <v>49</v>
      </c>
      <c r="B57" s="4" t="s">
        <v>1011</v>
      </c>
      <c r="C57" s="5">
        <v>7</v>
      </c>
      <c r="D57" s="5">
        <v>6</v>
      </c>
      <c r="E57" s="201">
        <f t="shared" si="1"/>
        <v>0</v>
      </c>
    </row>
    <row r="58" spans="1:5" x14ac:dyDescent="0.3">
      <c r="A58" s="199">
        <f t="shared" si="0"/>
        <v>50</v>
      </c>
      <c r="B58" s="4" t="s">
        <v>1012</v>
      </c>
      <c r="C58" s="5">
        <v>25</v>
      </c>
      <c r="D58" s="5">
        <v>21</v>
      </c>
      <c r="E58" s="201">
        <f t="shared" si="1"/>
        <v>0</v>
      </c>
    </row>
    <row r="59" spans="1:5" x14ac:dyDescent="0.3">
      <c r="A59" s="199">
        <f t="shared" si="0"/>
        <v>51</v>
      </c>
      <c r="B59" s="4" t="s">
        <v>1013</v>
      </c>
      <c r="C59" s="5">
        <v>20</v>
      </c>
      <c r="D59" s="5">
        <v>21</v>
      </c>
      <c r="E59" s="201">
        <f t="shared" si="1"/>
        <v>0</v>
      </c>
    </row>
    <row r="60" spans="1:5" x14ac:dyDescent="0.3">
      <c r="A60" s="199">
        <f t="shared" si="0"/>
        <v>52</v>
      </c>
      <c r="B60" s="4" t="s">
        <v>1014</v>
      </c>
      <c r="C60" s="5">
        <v>30</v>
      </c>
      <c r="D60" s="5">
        <v>16</v>
      </c>
      <c r="E60" s="201">
        <f t="shared" si="1"/>
        <v>0</v>
      </c>
    </row>
    <row r="61" spans="1:5" x14ac:dyDescent="0.3">
      <c r="A61" s="199">
        <f t="shared" si="0"/>
        <v>53</v>
      </c>
      <c r="B61" s="4" t="s">
        <v>1015</v>
      </c>
      <c r="C61" s="5">
        <v>30</v>
      </c>
      <c r="D61" s="5">
        <v>20</v>
      </c>
      <c r="E61" s="201">
        <f t="shared" si="1"/>
        <v>0</v>
      </c>
    </row>
    <row r="62" spans="1:5" x14ac:dyDescent="0.3">
      <c r="A62" s="199">
        <f t="shared" si="0"/>
        <v>54</v>
      </c>
      <c r="B62" s="4" t="s">
        <v>1016</v>
      </c>
      <c r="C62" s="5">
        <v>10</v>
      </c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 t="s">
        <v>1017</v>
      </c>
      <c r="C63" s="5">
        <v>14</v>
      </c>
      <c r="D63" s="5">
        <v>7</v>
      </c>
      <c r="E63" s="201">
        <f t="shared" si="1"/>
        <v>0</v>
      </c>
    </row>
    <row r="64" spans="1:5" x14ac:dyDescent="0.3">
      <c r="A64" s="199">
        <f t="shared" si="0"/>
        <v>56</v>
      </c>
      <c r="B64" s="4" t="s">
        <v>516</v>
      </c>
      <c r="C64" s="5">
        <v>10</v>
      </c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 t="s">
        <v>517</v>
      </c>
      <c r="C65" s="5"/>
      <c r="D65" s="5"/>
      <c r="E65" s="201">
        <f t="shared" si="1"/>
        <v>1</v>
      </c>
    </row>
    <row r="66" spans="1:5" x14ac:dyDescent="0.3">
      <c r="A66" s="199">
        <f t="shared" si="0"/>
        <v>58</v>
      </c>
      <c r="B66" s="4" t="s">
        <v>518</v>
      </c>
      <c r="C66" s="5">
        <v>25</v>
      </c>
      <c r="D66" s="5">
        <v>1</v>
      </c>
      <c r="E66" s="201">
        <f t="shared" si="1"/>
        <v>0</v>
      </c>
    </row>
    <row r="67" spans="1:5" x14ac:dyDescent="0.3">
      <c r="A67" s="199">
        <f t="shared" si="0"/>
        <v>59</v>
      </c>
      <c r="B67" s="4" t="s">
        <v>519</v>
      </c>
      <c r="C67" s="5">
        <v>25</v>
      </c>
      <c r="D67" s="5">
        <v>21</v>
      </c>
      <c r="E67" s="201">
        <f t="shared" si="1"/>
        <v>0</v>
      </c>
    </row>
    <row r="68" spans="1:5" x14ac:dyDescent="0.3">
      <c r="A68" s="199">
        <f t="shared" si="0"/>
        <v>60</v>
      </c>
      <c r="B68" s="4" t="s">
        <v>520</v>
      </c>
      <c r="C68" s="5">
        <v>40</v>
      </c>
      <c r="D68" s="5">
        <v>20</v>
      </c>
      <c r="E68" s="201">
        <f t="shared" si="1"/>
        <v>0</v>
      </c>
    </row>
    <row r="69" spans="1:5" x14ac:dyDescent="0.3">
      <c r="A69" s="199">
        <f t="shared" si="0"/>
        <v>61</v>
      </c>
      <c r="B69" s="4" t="s">
        <v>521</v>
      </c>
      <c r="C69" s="5">
        <v>37</v>
      </c>
      <c r="D69" s="5">
        <v>24</v>
      </c>
      <c r="E69" s="201">
        <f t="shared" si="1"/>
        <v>0</v>
      </c>
    </row>
    <row r="70" spans="1:5" x14ac:dyDescent="0.3">
      <c r="A70" s="199">
        <f t="shared" si="0"/>
        <v>62</v>
      </c>
      <c r="B70" s="4" t="s">
        <v>522</v>
      </c>
      <c r="C70" s="5">
        <v>25</v>
      </c>
      <c r="D70" s="5">
        <v>16</v>
      </c>
      <c r="E70" s="201">
        <f t="shared" si="1"/>
        <v>0</v>
      </c>
    </row>
    <row r="71" spans="1:5" x14ac:dyDescent="0.3">
      <c r="A71" s="199">
        <f t="shared" si="0"/>
        <v>63</v>
      </c>
      <c r="B71" s="4" t="s">
        <v>523</v>
      </c>
      <c r="C71" s="5">
        <v>30</v>
      </c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 t="s">
        <v>524</v>
      </c>
      <c r="C72" s="5">
        <v>20</v>
      </c>
      <c r="D72" s="5">
        <v>21</v>
      </c>
      <c r="E72" s="201">
        <f t="shared" si="1"/>
        <v>0</v>
      </c>
    </row>
    <row r="73" spans="1:5" x14ac:dyDescent="0.3">
      <c r="A73" s="199">
        <f t="shared" si="0"/>
        <v>65</v>
      </c>
      <c r="B73" s="4" t="s">
        <v>525</v>
      </c>
      <c r="C73" s="5">
        <v>25</v>
      </c>
      <c r="D73" s="5">
        <v>20</v>
      </c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 t="s">
        <v>526</v>
      </c>
      <c r="C74" s="5">
        <v>22</v>
      </c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 t="s">
        <v>527</v>
      </c>
      <c r="C75" s="5">
        <v>25</v>
      </c>
      <c r="D75" s="5">
        <v>18</v>
      </c>
      <c r="E75" s="201">
        <f t="shared" si="3"/>
        <v>0</v>
      </c>
    </row>
    <row r="76" spans="1:5" x14ac:dyDescent="0.3">
      <c r="A76" s="199">
        <f t="shared" si="2"/>
        <v>68</v>
      </c>
      <c r="B76" s="4" t="s">
        <v>528</v>
      </c>
      <c r="C76" s="5">
        <v>40</v>
      </c>
      <c r="D76" s="5">
        <v>25</v>
      </c>
      <c r="E76" s="201">
        <f t="shared" si="3"/>
        <v>0</v>
      </c>
    </row>
    <row r="77" spans="1:5" x14ac:dyDescent="0.3">
      <c r="A77" s="199">
        <f t="shared" si="2"/>
        <v>69</v>
      </c>
      <c r="B77" s="4" t="s">
        <v>529</v>
      </c>
      <c r="C77" s="5">
        <v>15</v>
      </c>
      <c r="D77" s="5">
        <v>10</v>
      </c>
      <c r="E77" s="201">
        <f t="shared" si="3"/>
        <v>0</v>
      </c>
    </row>
    <row r="78" spans="1:5" x14ac:dyDescent="0.3">
      <c r="A78" s="199">
        <f t="shared" si="2"/>
        <v>70</v>
      </c>
      <c r="B78" s="4" t="s">
        <v>1018</v>
      </c>
      <c r="C78" s="5">
        <v>16</v>
      </c>
      <c r="D78" s="5">
        <v>12</v>
      </c>
      <c r="E78" s="201">
        <f t="shared" si="3"/>
        <v>0</v>
      </c>
    </row>
    <row r="79" spans="1:5" x14ac:dyDescent="0.3">
      <c r="A79" s="199">
        <f t="shared" si="2"/>
        <v>71</v>
      </c>
      <c r="B79" s="4" t="s">
        <v>530</v>
      </c>
      <c r="C79" s="5">
        <v>16</v>
      </c>
      <c r="D79" s="5">
        <v>16</v>
      </c>
      <c r="E79" s="201">
        <f t="shared" si="3"/>
        <v>0</v>
      </c>
    </row>
    <row r="80" spans="1:5" x14ac:dyDescent="0.3">
      <c r="A80" s="199">
        <f t="shared" si="2"/>
        <v>72</v>
      </c>
      <c r="B80" s="4" t="s">
        <v>531</v>
      </c>
      <c r="C80" s="5">
        <v>15</v>
      </c>
      <c r="D80" s="5">
        <v>1</v>
      </c>
      <c r="E80" s="201">
        <f t="shared" si="3"/>
        <v>0</v>
      </c>
    </row>
    <row r="81" spans="1:5" x14ac:dyDescent="0.3">
      <c r="A81" s="199">
        <f t="shared" si="2"/>
        <v>73</v>
      </c>
      <c r="B81" s="4" t="s">
        <v>1019</v>
      </c>
      <c r="C81" s="5">
        <v>34</v>
      </c>
      <c r="D81" s="5">
        <v>30</v>
      </c>
      <c r="E81" s="201">
        <f t="shared" si="3"/>
        <v>0</v>
      </c>
    </row>
    <row r="82" spans="1:5" x14ac:dyDescent="0.3">
      <c r="A82" s="199">
        <f t="shared" si="2"/>
        <v>74</v>
      </c>
      <c r="B82" s="4" t="s">
        <v>1020</v>
      </c>
      <c r="C82" s="5">
        <v>35</v>
      </c>
      <c r="D82" s="5">
        <v>35</v>
      </c>
      <c r="E82" s="201">
        <f t="shared" si="3"/>
        <v>0</v>
      </c>
    </row>
    <row r="83" spans="1:5" x14ac:dyDescent="0.3">
      <c r="A83" s="199">
        <f t="shared" si="2"/>
        <v>75</v>
      </c>
      <c r="B83" s="4" t="s">
        <v>1021</v>
      </c>
      <c r="C83" s="5"/>
      <c r="D83" s="5"/>
      <c r="E83" s="201">
        <f t="shared" si="3"/>
        <v>1</v>
      </c>
    </row>
    <row r="84" spans="1:5" x14ac:dyDescent="0.3">
      <c r="A84" s="199">
        <f t="shared" si="2"/>
        <v>76</v>
      </c>
      <c r="B84" s="4" t="s">
        <v>1022</v>
      </c>
      <c r="C84" s="5"/>
      <c r="D84" s="5"/>
      <c r="E84" s="201">
        <f t="shared" si="3"/>
        <v>1</v>
      </c>
    </row>
    <row r="85" spans="1:5" x14ac:dyDescent="0.3">
      <c r="A85" s="199">
        <f t="shared" si="2"/>
        <v>77</v>
      </c>
      <c r="B85" s="4" t="s">
        <v>1023</v>
      </c>
      <c r="C85" s="5">
        <v>10</v>
      </c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 t="s">
        <v>1024</v>
      </c>
      <c r="C86" s="5">
        <v>10</v>
      </c>
      <c r="D86" s="5">
        <v>8</v>
      </c>
      <c r="E86" s="201">
        <f t="shared" si="3"/>
        <v>0</v>
      </c>
    </row>
    <row r="87" spans="1:5" x14ac:dyDescent="0.3">
      <c r="A87" s="199">
        <f t="shared" si="2"/>
        <v>79</v>
      </c>
      <c r="B87" s="4" t="s">
        <v>1025</v>
      </c>
      <c r="C87" s="5">
        <v>30</v>
      </c>
      <c r="D87" s="5">
        <v>5</v>
      </c>
      <c r="E87" s="201">
        <f t="shared" si="3"/>
        <v>0</v>
      </c>
    </row>
    <row r="88" spans="1:5" x14ac:dyDescent="0.3">
      <c r="A88" s="199">
        <f t="shared" si="2"/>
        <v>80</v>
      </c>
      <c r="B88" s="4" t="s">
        <v>1026</v>
      </c>
      <c r="C88" s="5">
        <v>20</v>
      </c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 t="s">
        <v>1027</v>
      </c>
      <c r="C89" s="5">
        <v>30</v>
      </c>
      <c r="D89" s="5">
        <v>1</v>
      </c>
      <c r="E89" s="201">
        <f t="shared" si="3"/>
        <v>0</v>
      </c>
    </row>
    <row r="90" spans="1:5" x14ac:dyDescent="0.3">
      <c r="A90" s="199">
        <f t="shared" si="2"/>
        <v>82</v>
      </c>
      <c r="B90" s="4" t="s">
        <v>1028</v>
      </c>
      <c r="C90" s="5">
        <v>26</v>
      </c>
      <c r="D90" s="5">
        <v>35</v>
      </c>
      <c r="E90" s="201">
        <f t="shared" si="3"/>
        <v>0</v>
      </c>
    </row>
    <row r="91" spans="1:5" x14ac:dyDescent="0.3">
      <c r="A91" s="199">
        <f t="shared" si="2"/>
        <v>83</v>
      </c>
      <c r="B91" s="4" t="s">
        <v>1029</v>
      </c>
      <c r="C91" s="5"/>
      <c r="D91" s="5">
        <v>7</v>
      </c>
      <c r="E91" s="201">
        <f t="shared" si="3"/>
        <v>0</v>
      </c>
    </row>
    <row r="92" spans="1:5" x14ac:dyDescent="0.3">
      <c r="A92" s="199">
        <f t="shared" si="2"/>
        <v>84</v>
      </c>
      <c r="B92" s="4" t="s">
        <v>1030</v>
      </c>
      <c r="C92" s="5"/>
      <c r="D92" s="5">
        <v>27</v>
      </c>
      <c r="E92" s="201">
        <f t="shared" si="3"/>
        <v>0</v>
      </c>
    </row>
    <row r="93" spans="1:5" x14ac:dyDescent="0.3">
      <c r="A93" s="199">
        <f t="shared" si="2"/>
        <v>85</v>
      </c>
      <c r="B93" s="4" t="s">
        <v>1031</v>
      </c>
      <c r="C93" s="5"/>
      <c r="D93" s="5"/>
      <c r="E93" s="201">
        <f t="shared" si="3"/>
        <v>1</v>
      </c>
    </row>
    <row r="94" spans="1:5" x14ac:dyDescent="0.3">
      <c r="A94" s="199">
        <f t="shared" si="2"/>
        <v>86</v>
      </c>
      <c r="B94" s="4" t="s">
        <v>1032</v>
      </c>
      <c r="C94" s="5"/>
      <c r="D94" s="5">
        <v>20</v>
      </c>
      <c r="E94" s="201">
        <f t="shared" si="3"/>
        <v>0</v>
      </c>
    </row>
    <row r="95" spans="1:5" x14ac:dyDescent="0.3">
      <c r="A95" s="199">
        <f t="shared" si="2"/>
        <v>87</v>
      </c>
      <c r="B95" s="4" t="s">
        <v>1033</v>
      </c>
      <c r="C95" s="5">
        <v>55</v>
      </c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 t="s">
        <v>1034</v>
      </c>
      <c r="C96" s="5">
        <v>15</v>
      </c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 t="s">
        <v>1035</v>
      </c>
      <c r="C97" s="5">
        <v>40</v>
      </c>
      <c r="D97" s="5">
        <v>40</v>
      </c>
      <c r="E97" s="201">
        <f t="shared" si="3"/>
        <v>0</v>
      </c>
    </row>
    <row r="98" spans="1:5" x14ac:dyDescent="0.3">
      <c r="A98" s="199">
        <f t="shared" si="2"/>
        <v>90</v>
      </c>
      <c r="B98" s="4" t="s">
        <v>1036</v>
      </c>
      <c r="C98" s="5"/>
      <c r="D98" s="5"/>
      <c r="E98" s="201">
        <f t="shared" si="3"/>
        <v>1</v>
      </c>
    </row>
    <row r="99" spans="1:5" x14ac:dyDescent="0.3">
      <c r="A99" s="199">
        <f t="shared" si="2"/>
        <v>91</v>
      </c>
      <c r="B99" s="4" t="s">
        <v>1037</v>
      </c>
      <c r="C99" s="5"/>
      <c r="D99" s="5">
        <v>16</v>
      </c>
      <c r="E99" s="201">
        <f t="shared" si="3"/>
        <v>0</v>
      </c>
    </row>
    <row r="100" spans="1:5" x14ac:dyDescent="0.3">
      <c r="A100" s="199">
        <f t="shared" si="2"/>
        <v>92</v>
      </c>
      <c r="B100" s="4" t="s">
        <v>1038</v>
      </c>
      <c r="C100" s="5"/>
      <c r="D100" s="5"/>
      <c r="E100" s="201">
        <f t="shared" si="3"/>
        <v>1</v>
      </c>
    </row>
    <row r="101" spans="1:5" x14ac:dyDescent="0.3">
      <c r="A101" s="199">
        <f t="shared" si="2"/>
        <v>93</v>
      </c>
      <c r="B101" s="4" t="s">
        <v>1039</v>
      </c>
      <c r="C101" s="5"/>
      <c r="D101" s="5"/>
      <c r="E101" s="201">
        <f t="shared" si="3"/>
        <v>1</v>
      </c>
    </row>
    <row r="102" spans="1:5" x14ac:dyDescent="0.3">
      <c r="A102" s="199">
        <f t="shared" si="2"/>
        <v>94</v>
      </c>
      <c r="B102" s="4" t="s">
        <v>1040</v>
      </c>
      <c r="C102" s="5">
        <v>15</v>
      </c>
      <c r="D102" s="5">
        <v>6</v>
      </c>
      <c r="E102" s="201">
        <f t="shared" si="3"/>
        <v>0</v>
      </c>
    </row>
    <row r="103" spans="1:5" x14ac:dyDescent="0.3">
      <c r="A103" s="199">
        <f t="shared" si="2"/>
        <v>95</v>
      </c>
      <c r="B103" s="4" t="s">
        <v>1041</v>
      </c>
      <c r="C103" s="5">
        <v>4</v>
      </c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 t="s">
        <v>1042</v>
      </c>
      <c r="C104" s="5"/>
      <c r="D104" s="5"/>
      <c r="E104" s="201">
        <f t="shared" si="3"/>
        <v>1</v>
      </c>
    </row>
    <row r="105" spans="1:5" x14ac:dyDescent="0.3">
      <c r="A105" s="199">
        <f t="shared" si="2"/>
        <v>97</v>
      </c>
      <c r="B105" s="4" t="s">
        <v>1043</v>
      </c>
      <c r="C105" s="5"/>
      <c r="D105" s="5">
        <v>20</v>
      </c>
      <c r="E105" s="201">
        <f t="shared" si="3"/>
        <v>0</v>
      </c>
    </row>
    <row r="106" spans="1:5" x14ac:dyDescent="0.3">
      <c r="A106" s="199">
        <f t="shared" si="2"/>
        <v>98</v>
      </c>
      <c r="B106" s="4" t="s">
        <v>1044</v>
      </c>
      <c r="C106" s="5">
        <v>40</v>
      </c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 t="s">
        <v>1045</v>
      </c>
      <c r="C107" s="5">
        <v>24</v>
      </c>
      <c r="D107" s="5">
        <v>22</v>
      </c>
      <c r="E107" s="201">
        <f t="shared" si="3"/>
        <v>0</v>
      </c>
    </row>
    <row r="108" spans="1:5" x14ac:dyDescent="0.3">
      <c r="A108" s="199">
        <f t="shared" si="2"/>
        <v>100</v>
      </c>
      <c r="B108" s="4" t="s">
        <v>1046</v>
      </c>
      <c r="C108" s="5">
        <v>15</v>
      </c>
      <c r="D108" s="5">
        <v>17</v>
      </c>
      <c r="E108" s="201">
        <f t="shared" si="3"/>
        <v>0</v>
      </c>
    </row>
    <row r="109" spans="1:5" x14ac:dyDescent="0.3">
      <c r="A109" s="199">
        <f t="shared" si="2"/>
        <v>101</v>
      </c>
      <c r="B109" s="4" t="s">
        <v>1047</v>
      </c>
      <c r="C109" s="5">
        <v>30</v>
      </c>
      <c r="D109" s="5">
        <v>20</v>
      </c>
      <c r="E109" s="201">
        <f t="shared" si="3"/>
        <v>0</v>
      </c>
    </row>
    <row r="110" spans="1:5" x14ac:dyDescent="0.3">
      <c r="A110" s="199">
        <f t="shared" si="2"/>
        <v>102</v>
      </c>
      <c r="B110" s="4" t="s">
        <v>1048</v>
      </c>
      <c r="C110" s="5">
        <v>50</v>
      </c>
      <c r="D110" s="5">
        <v>22</v>
      </c>
      <c r="E110" s="201">
        <f t="shared" si="3"/>
        <v>0</v>
      </c>
    </row>
    <row r="111" spans="1:5" x14ac:dyDescent="0.3">
      <c r="A111" s="199">
        <f t="shared" si="2"/>
        <v>103</v>
      </c>
      <c r="B111" s="4" t="s">
        <v>1049</v>
      </c>
      <c r="C111" s="5">
        <v>20</v>
      </c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 t="s">
        <v>1050</v>
      </c>
      <c r="C112" s="5">
        <v>40</v>
      </c>
      <c r="D112" s="5">
        <v>1</v>
      </c>
      <c r="E112" s="201">
        <f t="shared" si="3"/>
        <v>0</v>
      </c>
    </row>
    <row r="113" spans="1:5" x14ac:dyDescent="0.3">
      <c r="A113" s="199">
        <f t="shared" si="2"/>
        <v>105</v>
      </c>
      <c r="B113" s="4" t="s">
        <v>1051</v>
      </c>
      <c r="C113" s="5">
        <v>27</v>
      </c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 t="s">
        <v>1052</v>
      </c>
      <c r="C114" s="5">
        <v>35</v>
      </c>
      <c r="D114" s="5">
        <v>20</v>
      </c>
      <c r="E114" s="201">
        <f t="shared" si="3"/>
        <v>0</v>
      </c>
    </row>
    <row r="115" spans="1:5" x14ac:dyDescent="0.3">
      <c r="A115" s="199">
        <f t="shared" si="2"/>
        <v>107</v>
      </c>
      <c r="B115" s="4" t="s">
        <v>1053</v>
      </c>
      <c r="C115" s="5">
        <v>55</v>
      </c>
      <c r="D115" s="5">
        <v>24</v>
      </c>
      <c r="E115" s="201">
        <f t="shared" si="3"/>
        <v>0</v>
      </c>
    </row>
    <row r="116" spans="1:5" x14ac:dyDescent="0.3">
      <c r="A116" s="199">
        <f t="shared" si="2"/>
        <v>108</v>
      </c>
      <c r="B116" s="4" t="s">
        <v>1054</v>
      </c>
      <c r="C116" s="5">
        <v>40</v>
      </c>
      <c r="D116" s="5">
        <v>40</v>
      </c>
      <c r="E116" s="201">
        <f t="shared" si="3"/>
        <v>0</v>
      </c>
    </row>
    <row r="117" spans="1:5" x14ac:dyDescent="0.3">
      <c r="A117" s="199">
        <f t="shared" si="2"/>
        <v>109</v>
      </c>
      <c r="B117" s="4" t="s">
        <v>1055</v>
      </c>
      <c r="C117" s="5">
        <v>25</v>
      </c>
      <c r="D117" s="5">
        <v>21</v>
      </c>
      <c r="E117" s="201">
        <f t="shared" si="3"/>
        <v>0</v>
      </c>
    </row>
    <row r="118" spans="1:5" x14ac:dyDescent="0.3">
      <c r="A118" s="199">
        <f t="shared" si="2"/>
        <v>110</v>
      </c>
      <c r="B118" s="4" t="s">
        <v>1056</v>
      </c>
      <c r="C118" s="5">
        <v>22</v>
      </c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 t="s">
        <v>1057</v>
      </c>
      <c r="C119" s="5">
        <v>20</v>
      </c>
      <c r="D119" s="5">
        <v>36</v>
      </c>
      <c r="E119" s="201">
        <f t="shared" si="3"/>
        <v>0</v>
      </c>
    </row>
    <row r="120" spans="1:5" x14ac:dyDescent="0.3">
      <c r="A120" s="199">
        <f t="shared" si="2"/>
        <v>112</v>
      </c>
      <c r="B120" s="4" t="s">
        <v>1058</v>
      </c>
      <c r="C120" s="5">
        <v>30</v>
      </c>
      <c r="D120" s="5">
        <v>21</v>
      </c>
      <c r="E120" s="201">
        <f t="shared" si="3"/>
        <v>0</v>
      </c>
    </row>
    <row r="121" spans="1:5" x14ac:dyDescent="0.3">
      <c r="A121" s="199">
        <f t="shared" si="2"/>
        <v>113</v>
      </c>
      <c r="B121" s="4" t="s">
        <v>1059</v>
      </c>
      <c r="C121" s="5">
        <v>16</v>
      </c>
      <c r="D121" s="5">
        <v>20</v>
      </c>
      <c r="E121" s="201">
        <f t="shared" si="3"/>
        <v>0</v>
      </c>
    </row>
    <row r="122" spans="1:5" x14ac:dyDescent="0.3">
      <c r="A122" s="199">
        <f t="shared" si="2"/>
        <v>114</v>
      </c>
      <c r="B122" s="4" t="s">
        <v>1060</v>
      </c>
      <c r="C122" s="5"/>
      <c r="D122" s="5">
        <v>20</v>
      </c>
      <c r="E122" s="201">
        <f t="shared" si="3"/>
        <v>0</v>
      </c>
    </row>
    <row r="123" spans="1:5" x14ac:dyDescent="0.3">
      <c r="A123" s="199">
        <f t="shared" si="2"/>
        <v>115</v>
      </c>
      <c r="B123" s="4" t="s">
        <v>1061</v>
      </c>
      <c r="C123" s="5">
        <v>17</v>
      </c>
      <c r="D123" s="5">
        <v>8</v>
      </c>
      <c r="E123" s="201">
        <f t="shared" si="3"/>
        <v>0</v>
      </c>
    </row>
    <row r="124" spans="1:5" x14ac:dyDescent="0.3">
      <c r="A124" s="199">
        <f t="shared" si="2"/>
        <v>116</v>
      </c>
      <c r="B124" s="4" t="s">
        <v>1062</v>
      </c>
      <c r="C124" s="5">
        <v>55</v>
      </c>
      <c r="D124" s="5">
        <v>30</v>
      </c>
      <c r="E124" s="201">
        <f t="shared" si="3"/>
        <v>0</v>
      </c>
    </row>
    <row r="125" spans="1:5" x14ac:dyDescent="0.3">
      <c r="A125" s="199">
        <f t="shared" si="2"/>
        <v>117</v>
      </c>
      <c r="B125" s="4" t="s">
        <v>1063</v>
      </c>
      <c r="C125" s="5">
        <v>19</v>
      </c>
      <c r="D125" s="5">
        <v>20</v>
      </c>
      <c r="E125" s="201">
        <f t="shared" si="3"/>
        <v>0</v>
      </c>
    </row>
    <row r="126" spans="1:5" x14ac:dyDescent="0.3">
      <c r="A126" s="199">
        <f t="shared" si="2"/>
        <v>118</v>
      </c>
      <c r="B126" s="4" t="s">
        <v>1064</v>
      </c>
      <c r="C126" s="5">
        <v>31</v>
      </c>
      <c r="D126" s="5">
        <v>20</v>
      </c>
      <c r="E126" s="201">
        <f t="shared" si="3"/>
        <v>0</v>
      </c>
    </row>
    <row r="127" spans="1:5" x14ac:dyDescent="0.3">
      <c r="A127" s="199">
        <f t="shared" si="2"/>
        <v>119</v>
      </c>
      <c r="B127" s="4" t="s">
        <v>1065</v>
      </c>
      <c r="C127" s="5">
        <v>30</v>
      </c>
      <c r="D127" s="5">
        <v>18</v>
      </c>
      <c r="E127" s="201">
        <f t="shared" si="3"/>
        <v>0</v>
      </c>
    </row>
    <row r="128" spans="1:5" x14ac:dyDescent="0.3">
      <c r="A128" s="199">
        <f t="shared" si="2"/>
        <v>120</v>
      </c>
      <c r="B128" s="4" t="s">
        <v>1066</v>
      </c>
      <c r="C128" s="5">
        <v>42</v>
      </c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 t="s">
        <v>1067</v>
      </c>
      <c r="C129" s="5"/>
      <c r="D129" s="5">
        <v>25</v>
      </c>
      <c r="E129" s="201">
        <f t="shared" si="3"/>
        <v>0</v>
      </c>
    </row>
    <row r="130" spans="1:5" x14ac:dyDescent="0.3">
      <c r="A130" s="199">
        <f t="shared" si="2"/>
        <v>122</v>
      </c>
      <c r="B130" s="4" t="s">
        <v>1068</v>
      </c>
      <c r="C130" s="5">
        <v>13</v>
      </c>
      <c r="D130" s="5">
        <v>13</v>
      </c>
      <c r="E130" s="201">
        <f t="shared" si="3"/>
        <v>0</v>
      </c>
    </row>
    <row r="131" spans="1:5" x14ac:dyDescent="0.3">
      <c r="A131" s="199">
        <f t="shared" si="2"/>
        <v>123</v>
      </c>
      <c r="B131" s="4" t="s">
        <v>1069</v>
      </c>
      <c r="C131" s="5">
        <v>37</v>
      </c>
      <c r="D131" s="5">
        <v>25</v>
      </c>
      <c r="E131" s="201">
        <f t="shared" si="3"/>
        <v>0</v>
      </c>
    </row>
    <row r="132" spans="1:5" x14ac:dyDescent="0.3">
      <c r="A132" s="199">
        <f t="shared" si="2"/>
        <v>124</v>
      </c>
      <c r="B132" s="4" t="s">
        <v>1070</v>
      </c>
      <c r="C132" s="5">
        <v>32</v>
      </c>
      <c r="D132" s="5">
        <v>34</v>
      </c>
      <c r="E132" s="201">
        <f t="shared" si="3"/>
        <v>0</v>
      </c>
    </row>
    <row r="133" spans="1:5" x14ac:dyDescent="0.3">
      <c r="A133" s="199">
        <f t="shared" si="2"/>
        <v>125</v>
      </c>
      <c r="B133" s="4" t="s">
        <v>1071</v>
      </c>
      <c r="C133" s="5">
        <v>38</v>
      </c>
      <c r="D133" s="5">
        <v>31</v>
      </c>
      <c r="E133" s="201">
        <f t="shared" si="3"/>
        <v>0</v>
      </c>
    </row>
    <row r="134" spans="1:5" x14ac:dyDescent="0.3">
      <c r="A134" s="199">
        <f t="shared" si="2"/>
        <v>126</v>
      </c>
      <c r="B134" s="4" t="s">
        <v>1072</v>
      </c>
      <c r="C134" s="5">
        <v>25</v>
      </c>
      <c r="D134" s="5">
        <v>6</v>
      </c>
      <c r="E134" s="201">
        <f t="shared" si="3"/>
        <v>0</v>
      </c>
    </row>
    <row r="135" spans="1:5" x14ac:dyDescent="0.3">
      <c r="A135" s="199">
        <f t="shared" si="2"/>
        <v>127</v>
      </c>
      <c r="B135" s="4" t="s">
        <v>1073</v>
      </c>
      <c r="C135" s="5">
        <v>14</v>
      </c>
      <c r="D135" s="5">
        <v>1</v>
      </c>
      <c r="E135" s="201">
        <f t="shared" si="3"/>
        <v>0</v>
      </c>
    </row>
    <row r="136" spans="1:5" x14ac:dyDescent="0.3">
      <c r="A136" s="199">
        <f t="shared" si="2"/>
        <v>128</v>
      </c>
      <c r="B136" s="4" t="s">
        <v>1074</v>
      </c>
      <c r="C136" s="5">
        <v>25</v>
      </c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 t="s">
        <v>1075</v>
      </c>
      <c r="C137" s="5">
        <v>19</v>
      </c>
      <c r="D137" s="5">
        <v>17</v>
      </c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 t="s">
        <v>533</v>
      </c>
      <c r="C138" s="5">
        <v>19</v>
      </c>
      <c r="D138" s="5">
        <v>18</v>
      </c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 t="s">
        <v>534</v>
      </c>
      <c r="C139" s="5">
        <v>28</v>
      </c>
      <c r="D139" s="5">
        <v>28</v>
      </c>
      <c r="E139" s="201">
        <f t="shared" si="5"/>
        <v>0</v>
      </c>
    </row>
    <row r="140" spans="1:5" x14ac:dyDescent="0.3">
      <c r="A140" s="199">
        <f t="shared" si="4"/>
        <v>132</v>
      </c>
      <c r="B140" s="4" t="s">
        <v>535</v>
      </c>
      <c r="C140" s="5">
        <v>23</v>
      </c>
      <c r="D140" s="5">
        <v>22</v>
      </c>
      <c r="E140" s="201">
        <f t="shared" si="5"/>
        <v>0</v>
      </c>
    </row>
    <row r="141" spans="1:5" x14ac:dyDescent="0.3">
      <c r="A141" s="199">
        <f t="shared" si="4"/>
        <v>133</v>
      </c>
      <c r="B141" s="4" t="s">
        <v>536</v>
      </c>
      <c r="C141" s="5"/>
      <c r="D141" s="5"/>
      <c r="E141" s="201">
        <f t="shared" si="5"/>
        <v>1</v>
      </c>
    </row>
    <row r="142" spans="1:5" x14ac:dyDescent="0.3">
      <c r="A142" s="199">
        <f t="shared" si="4"/>
        <v>134</v>
      </c>
      <c r="B142" s="4" t="s">
        <v>537</v>
      </c>
      <c r="C142" s="5">
        <v>26</v>
      </c>
      <c r="D142" s="5">
        <v>18</v>
      </c>
      <c r="E142" s="201">
        <f t="shared" si="5"/>
        <v>0</v>
      </c>
    </row>
    <row r="143" spans="1:5" x14ac:dyDescent="0.3">
      <c r="A143" s="199">
        <f t="shared" si="4"/>
        <v>135</v>
      </c>
      <c r="B143" s="4" t="s">
        <v>538</v>
      </c>
      <c r="C143" s="5"/>
      <c r="D143" s="5">
        <v>2</v>
      </c>
      <c r="E143" s="201">
        <f t="shared" si="5"/>
        <v>0</v>
      </c>
    </row>
    <row r="144" spans="1:5" x14ac:dyDescent="0.3">
      <c r="A144" s="199">
        <f t="shared" si="4"/>
        <v>136</v>
      </c>
      <c r="B144" s="4" t="s">
        <v>539</v>
      </c>
      <c r="C144" s="5">
        <v>17</v>
      </c>
      <c r="D144" s="5">
        <v>2</v>
      </c>
      <c r="E144" s="201">
        <f t="shared" si="5"/>
        <v>0</v>
      </c>
    </row>
    <row r="145" spans="1:5" x14ac:dyDescent="0.3">
      <c r="A145" s="199">
        <f t="shared" si="4"/>
        <v>137</v>
      </c>
      <c r="B145" s="4" t="s">
        <v>540</v>
      </c>
      <c r="C145" s="5">
        <v>42</v>
      </c>
      <c r="D145" s="5">
        <v>28</v>
      </c>
      <c r="E145" s="201">
        <f t="shared" si="5"/>
        <v>0</v>
      </c>
    </row>
    <row r="146" spans="1:5" x14ac:dyDescent="0.3">
      <c r="A146" s="199">
        <f t="shared" si="4"/>
        <v>138</v>
      </c>
      <c r="B146" s="4" t="s">
        <v>1076</v>
      </c>
      <c r="C146" s="5">
        <v>12</v>
      </c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 t="s">
        <v>1077</v>
      </c>
      <c r="C147" s="5">
        <v>29</v>
      </c>
      <c r="D147" s="5">
        <v>28</v>
      </c>
      <c r="E147" s="201">
        <f t="shared" si="5"/>
        <v>0</v>
      </c>
    </row>
    <row r="148" spans="1:5" x14ac:dyDescent="0.3">
      <c r="A148" s="199">
        <f t="shared" si="4"/>
        <v>140</v>
      </c>
      <c r="B148" s="4" t="s">
        <v>1078</v>
      </c>
      <c r="C148" s="5">
        <v>50</v>
      </c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 t="s">
        <v>1079</v>
      </c>
      <c r="C149" s="5"/>
      <c r="D149" s="5"/>
      <c r="E149" s="201">
        <f t="shared" si="5"/>
        <v>1</v>
      </c>
    </row>
    <row r="150" spans="1:5" x14ac:dyDescent="0.3">
      <c r="A150" s="199">
        <f t="shared" si="4"/>
        <v>142</v>
      </c>
      <c r="B150" s="4" t="s">
        <v>1080</v>
      </c>
      <c r="C150" s="5"/>
      <c r="D150" s="5"/>
      <c r="E150" s="201">
        <f t="shared" si="5"/>
        <v>1</v>
      </c>
    </row>
    <row r="151" spans="1:5" x14ac:dyDescent="0.3">
      <c r="A151" s="199">
        <f t="shared" si="4"/>
        <v>143</v>
      </c>
      <c r="B151" s="4" t="s">
        <v>1081</v>
      </c>
      <c r="C151" s="5">
        <v>21</v>
      </c>
      <c r="D151" s="5">
        <v>18</v>
      </c>
      <c r="E151" s="201">
        <f t="shared" si="5"/>
        <v>0</v>
      </c>
    </row>
    <row r="152" spans="1:5" x14ac:dyDescent="0.3">
      <c r="A152" s="199">
        <f t="shared" si="4"/>
        <v>144</v>
      </c>
      <c r="B152" s="4" t="s">
        <v>1082</v>
      </c>
      <c r="C152" s="5">
        <v>24</v>
      </c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 t="s">
        <v>1083</v>
      </c>
      <c r="C153" s="5"/>
      <c r="D153" s="5"/>
      <c r="E153" s="201">
        <f t="shared" si="5"/>
        <v>1</v>
      </c>
    </row>
    <row r="154" spans="1:5" x14ac:dyDescent="0.3">
      <c r="A154" s="199">
        <f t="shared" si="4"/>
        <v>146</v>
      </c>
      <c r="B154" s="4" t="s">
        <v>1084</v>
      </c>
      <c r="C154" s="5"/>
      <c r="D154" s="5"/>
      <c r="E154" s="201">
        <f t="shared" si="5"/>
        <v>1</v>
      </c>
    </row>
    <row r="155" spans="1:5" x14ac:dyDescent="0.3">
      <c r="A155" s="199">
        <f t="shared" si="4"/>
        <v>147</v>
      </c>
      <c r="B155" s="4" t="s">
        <v>1085</v>
      </c>
      <c r="C155" s="5">
        <v>61</v>
      </c>
      <c r="D155" s="5">
        <v>30</v>
      </c>
      <c r="E155" s="201">
        <f t="shared" si="5"/>
        <v>0</v>
      </c>
    </row>
    <row r="156" spans="1:5" x14ac:dyDescent="0.3">
      <c r="A156" s="199">
        <f t="shared" si="4"/>
        <v>148</v>
      </c>
      <c r="B156" s="4" t="s">
        <v>1086</v>
      </c>
      <c r="C156" s="5">
        <v>60</v>
      </c>
      <c r="D156" s="5">
        <v>21</v>
      </c>
      <c r="E156" s="201">
        <f t="shared" si="5"/>
        <v>0</v>
      </c>
    </row>
    <row r="157" spans="1:5" x14ac:dyDescent="0.3">
      <c r="A157" s="199">
        <f t="shared" si="4"/>
        <v>149</v>
      </c>
      <c r="B157" s="4" t="s">
        <v>1087</v>
      </c>
      <c r="C157" s="5">
        <v>32</v>
      </c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 t="s">
        <v>541</v>
      </c>
      <c r="C158" s="5">
        <v>51</v>
      </c>
      <c r="D158" s="5">
        <v>40</v>
      </c>
      <c r="E158" s="201">
        <f t="shared" si="5"/>
        <v>0</v>
      </c>
    </row>
    <row r="159" spans="1:5" x14ac:dyDescent="0.3">
      <c r="A159" s="199">
        <f t="shared" si="4"/>
        <v>151</v>
      </c>
      <c r="B159" s="4" t="s">
        <v>542</v>
      </c>
      <c r="C159" s="5">
        <v>26</v>
      </c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 t="s">
        <v>543</v>
      </c>
      <c r="C160" s="5">
        <v>21</v>
      </c>
      <c r="D160" s="5">
        <v>5</v>
      </c>
      <c r="E160" s="201">
        <f t="shared" si="5"/>
        <v>0</v>
      </c>
    </row>
    <row r="161" spans="1:5" x14ac:dyDescent="0.3">
      <c r="A161" s="199">
        <f t="shared" si="4"/>
        <v>153</v>
      </c>
      <c r="B161" s="4" t="s">
        <v>544</v>
      </c>
      <c r="C161" s="5">
        <v>25</v>
      </c>
      <c r="D161" s="5">
        <v>20</v>
      </c>
      <c r="E161" s="201">
        <f t="shared" si="5"/>
        <v>0</v>
      </c>
    </row>
    <row r="162" spans="1:5" x14ac:dyDescent="0.3">
      <c r="A162" s="199">
        <f t="shared" si="4"/>
        <v>154</v>
      </c>
      <c r="B162" s="4" t="s">
        <v>545</v>
      </c>
      <c r="C162" s="5"/>
      <c r="D162" s="5"/>
      <c r="E162" s="201">
        <f t="shared" si="5"/>
        <v>1</v>
      </c>
    </row>
    <row r="163" spans="1:5" x14ac:dyDescent="0.3">
      <c r="A163" s="199">
        <f t="shared" si="4"/>
        <v>155</v>
      </c>
      <c r="B163" s="4" t="s">
        <v>546</v>
      </c>
      <c r="C163" s="5">
        <v>12</v>
      </c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 t="s">
        <v>547</v>
      </c>
      <c r="C164" s="5"/>
      <c r="D164" s="5"/>
      <c r="E164" s="201">
        <f t="shared" si="5"/>
        <v>1</v>
      </c>
    </row>
    <row r="165" spans="1:5" x14ac:dyDescent="0.3">
      <c r="A165" s="199">
        <f t="shared" si="4"/>
        <v>157</v>
      </c>
      <c r="B165" s="4" t="s">
        <v>548</v>
      </c>
      <c r="C165" s="5">
        <v>31</v>
      </c>
      <c r="D165" s="5">
        <v>28</v>
      </c>
      <c r="E165" s="201">
        <f t="shared" si="5"/>
        <v>0</v>
      </c>
    </row>
    <row r="166" spans="1:5" x14ac:dyDescent="0.3">
      <c r="A166" s="199">
        <f t="shared" si="4"/>
        <v>158</v>
      </c>
      <c r="B166" s="4" t="s">
        <v>549</v>
      </c>
      <c r="C166" s="5">
        <v>51</v>
      </c>
      <c r="D166" s="5">
        <v>25</v>
      </c>
      <c r="E166" s="201">
        <f t="shared" si="5"/>
        <v>0</v>
      </c>
    </row>
    <row r="167" spans="1:5" x14ac:dyDescent="0.3">
      <c r="A167" s="199">
        <f t="shared" si="4"/>
        <v>159</v>
      </c>
      <c r="B167" s="4" t="s">
        <v>550</v>
      </c>
      <c r="C167" s="5"/>
      <c r="D167" s="5">
        <v>40</v>
      </c>
      <c r="E167" s="201">
        <f t="shared" si="5"/>
        <v>0</v>
      </c>
    </row>
    <row r="168" spans="1:5" x14ac:dyDescent="0.3">
      <c r="A168" s="199">
        <f t="shared" si="4"/>
        <v>160</v>
      </c>
      <c r="B168" s="4" t="s">
        <v>551</v>
      </c>
      <c r="C168" s="5">
        <v>31</v>
      </c>
      <c r="D168" s="5">
        <v>10</v>
      </c>
      <c r="E168" s="201">
        <f t="shared" si="5"/>
        <v>0</v>
      </c>
    </row>
    <row r="169" spans="1:5" x14ac:dyDescent="0.3">
      <c r="A169" s="199">
        <f t="shared" si="4"/>
        <v>161</v>
      </c>
      <c r="B169" s="4" t="s">
        <v>552</v>
      </c>
      <c r="C169" s="5">
        <v>12</v>
      </c>
      <c r="D169" s="5">
        <v>10</v>
      </c>
      <c r="E169" s="201">
        <f t="shared" si="5"/>
        <v>0</v>
      </c>
    </row>
    <row r="170" spans="1:5" x14ac:dyDescent="0.3">
      <c r="A170" s="199">
        <f t="shared" si="4"/>
        <v>162</v>
      </c>
      <c r="B170" s="4" t="s">
        <v>553</v>
      </c>
      <c r="C170" s="5"/>
      <c r="D170" s="5"/>
      <c r="E170" s="201">
        <f t="shared" si="5"/>
        <v>1</v>
      </c>
    </row>
    <row r="171" spans="1:5" x14ac:dyDescent="0.3">
      <c r="A171" s="199">
        <f t="shared" si="4"/>
        <v>163</v>
      </c>
      <c r="B171" s="4" t="s">
        <v>554</v>
      </c>
      <c r="C171" s="5">
        <v>5</v>
      </c>
      <c r="D171" s="5">
        <v>20</v>
      </c>
      <c r="E171" s="201">
        <f t="shared" si="5"/>
        <v>0</v>
      </c>
    </row>
    <row r="172" spans="1:5" x14ac:dyDescent="0.3">
      <c r="A172" s="199">
        <f t="shared" si="4"/>
        <v>164</v>
      </c>
      <c r="B172" s="4" t="s">
        <v>555</v>
      </c>
      <c r="C172" s="5">
        <v>39</v>
      </c>
      <c r="D172" s="5">
        <v>20</v>
      </c>
      <c r="E172" s="201">
        <f t="shared" si="5"/>
        <v>0</v>
      </c>
    </row>
    <row r="173" spans="1:5" x14ac:dyDescent="0.3">
      <c r="A173" s="199">
        <f t="shared" si="4"/>
        <v>165</v>
      </c>
      <c r="B173" s="4" t="s">
        <v>556</v>
      </c>
      <c r="C173" s="5"/>
      <c r="D173" s="5"/>
      <c r="E173" s="201">
        <f t="shared" si="5"/>
        <v>1</v>
      </c>
    </row>
    <row r="174" spans="1:5" x14ac:dyDescent="0.3">
      <c r="A174" s="199">
        <f t="shared" si="4"/>
        <v>166</v>
      </c>
      <c r="B174" s="4" t="s">
        <v>557</v>
      </c>
      <c r="C174" s="5">
        <v>36</v>
      </c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 t="s">
        <v>558</v>
      </c>
      <c r="C175" s="5"/>
      <c r="D175" s="5"/>
      <c r="E175" s="201">
        <f t="shared" si="5"/>
        <v>1</v>
      </c>
    </row>
    <row r="176" spans="1:5" x14ac:dyDescent="0.3">
      <c r="A176" s="199">
        <f t="shared" si="4"/>
        <v>168</v>
      </c>
      <c r="B176" s="4" t="s">
        <v>559</v>
      </c>
      <c r="C176" s="5"/>
      <c r="D176" s="5"/>
      <c r="E176" s="201">
        <f t="shared" si="5"/>
        <v>1</v>
      </c>
    </row>
    <row r="177" spans="1:5" x14ac:dyDescent="0.3">
      <c r="A177" s="199">
        <f t="shared" si="4"/>
        <v>169</v>
      </c>
      <c r="B177" s="4" t="s">
        <v>560</v>
      </c>
      <c r="C177" s="5"/>
      <c r="D177" s="5"/>
      <c r="E177" s="201">
        <f t="shared" si="5"/>
        <v>1</v>
      </c>
    </row>
    <row r="178" spans="1:5" x14ac:dyDescent="0.3">
      <c r="A178" s="199">
        <f t="shared" si="4"/>
        <v>170</v>
      </c>
      <c r="B178" s="4" t="s">
        <v>561</v>
      </c>
      <c r="C178" s="5">
        <v>60</v>
      </c>
      <c r="D178" s="5">
        <v>40</v>
      </c>
      <c r="E178" s="201">
        <f t="shared" si="5"/>
        <v>0</v>
      </c>
    </row>
    <row r="179" spans="1:5" x14ac:dyDescent="0.3">
      <c r="A179" s="199">
        <f t="shared" si="4"/>
        <v>171</v>
      </c>
      <c r="B179" s="4" t="s">
        <v>562</v>
      </c>
      <c r="C179" s="5">
        <v>46</v>
      </c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 t="s">
        <v>563</v>
      </c>
      <c r="C180" s="5">
        <v>6</v>
      </c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 t="s">
        <v>564</v>
      </c>
      <c r="C181" s="5">
        <v>41</v>
      </c>
      <c r="D181" s="5">
        <v>14</v>
      </c>
      <c r="E181" s="201">
        <f t="shared" si="5"/>
        <v>0</v>
      </c>
    </row>
    <row r="182" spans="1:5" x14ac:dyDescent="0.3">
      <c r="A182" s="199">
        <f t="shared" si="4"/>
        <v>174</v>
      </c>
      <c r="B182" s="4" t="s">
        <v>565</v>
      </c>
      <c r="C182" s="5">
        <v>71</v>
      </c>
      <c r="D182" s="5">
        <v>25</v>
      </c>
      <c r="E182" s="201">
        <f t="shared" si="5"/>
        <v>0</v>
      </c>
    </row>
    <row r="183" spans="1:5" x14ac:dyDescent="0.3">
      <c r="A183" s="199">
        <f t="shared" si="4"/>
        <v>175</v>
      </c>
      <c r="B183" s="4" t="s">
        <v>566</v>
      </c>
      <c r="C183" s="5">
        <v>51</v>
      </c>
      <c r="D183" s="5">
        <v>40</v>
      </c>
      <c r="E183" s="201">
        <f t="shared" si="5"/>
        <v>0</v>
      </c>
    </row>
    <row r="184" spans="1:5" x14ac:dyDescent="0.3">
      <c r="A184" s="199">
        <f t="shared" si="4"/>
        <v>176</v>
      </c>
      <c r="B184" s="4" t="s">
        <v>567</v>
      </c>
      <c r="C184" s="5"/>
      <c r="D184" s="5"/>
      <c r="E184" s="201">
        <f t="shared" si="5"/>
        <v>1</v>
      </c>
    </row>
    <row r="185" spans="1:5" x14ac:dyDescent="0.3">
      <c r="A185" s="199">
        <f t="shared" si="4"/>
        <v>177</v>
      </c>
      <c r="B185" s="4" t="s">
        <v>568</v>
      </c>
      <c r="C185" s="5">
        <v>41</v>
      </c>
      <c r="D185" s="5">
        <v>40</v>
      </c>
      <c r="E185" s="201">
        <f t="shared" si="5"/>
        <v>0</v>
      </c>
    </row>
    <row r="186" spans="1:5" x14ac:dyDescent="0.3">
      <c r="A186" s="199">
        <f t="shared" si="4"/>
        <v>178</v>
      </c>
      <c r="B186" s="4" t="s">
        <v>569</v>
      </c>
      <c r="C186" s="5">
        <v>61</v>
      </c>
      <c r="D186" s="5">
        <v>20</v>
      </c>
      <c r="E186" s="201">
        <f t="shared" si="5"/>
        <v>0</v>
      </c>
    </row>
    <row r="187" spans="1:5" x14ac:dyDescent="0.3">
      <c r="A187" s="199">
        <f t="shared" si="4"/>
        <v>179</v>
      </c>
      <c r="B187" s="4" t="s">
        <v>376</v>
      </c>
      <c r="C187" s="5">
        <v>19</v>
      </c>
      <c r="D187" s="5">
        <v>12</v>
      </c>
      <c r="E187" s="201">
        <f t="shared" si="5"/>
        <v>0</v>
      </c>
    </row>
    <row r="188" spans="1:5" x14ac:dyDescent="0.3">
      <c r="A188" s="199">
        <f t="shared" si="4"/>
        <v>180</v>
      </c>
      <c r="B188" s="4" t="s">
        <v>570</v>
      </c>
      <c r="C188" s="5">
        <v>17</v>
      </c>
      <c r="D188" s="5">
        <v>8</v>
      </c>
      <c r="E188" s="201">
        <f t="shared" si="5"/>
        <v>0</v>
      </c>
    </row>
    <row r="189" spans="1:5" x14ac:dyDescent="0.3">
      <c r="A189" s="199">
        <f t="shared" si="4"/>
        <v>181</v>
      </c>
      <c r="B189" s="4" t="s">
        <v>571</v>
      </c>
      <c r="C189" s="5">
        <v>21</v>
      </c>
      <c r="D189" s="5">
        <v>10</v>
      </c>
      <c r="E189" s="201">
        <f t="shared" si="5"/>
        <v>0</v>
      </c>
    </row>
    <row r="190" spans="1:5" x14ac:dyDescent="0.3">
      <c r="A190" s="199">
        <f t="shared" si="4"/>
        <v>182</v>
      </c>
      <c r="B190" s="4" t="s">
        <v>572</v>
      </c>
      <c r="C190" s="5">
        <v>1</v>
      </c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 t="s">
        <v>573</v>
      </c>
      <c r="C191" s="5">
        <v>7</v>
      </c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 t="s">
        <v>2025</v>
      </c>
      <c r="C192" s="5">
        <v>36</v>
      </c>
      <c r="D192" s="5">
        <v>1</v>
      </c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6"/>
  <conditionalFormatting sqref="G1:H1">
    <cfRule type="containsBlanks" dxfId="119" priority="6">
      <formula>LEN(TRIM(G1))=0</formula>
    </cfRule>
  </conditionalFormatting>
  <conditionalFormatting sqref="C9:C208">
    <cfRule type="expression" dxfId="118" priority="2">
      <formula>IF(B9&lt;&gt;"",IF(C9="",TRUE,FALSE))</formula>
    </cfRule>
  </conditionalFormatting>
  <conditionalFormatting sqref="D9:D208">
    <cfRule type="expression" dxfId="117" priority="1">
      <formula>IF(B9&lt;&gt;"",IF(D9="",TRUE,FALSE))</formula>
    </cfRule>
  </conditionalFormatting>
  <conditionalFormatting sqref="A9:D208">
    <cfRule type="expression" dxfId="116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1800-000000000000}"/>
    <dataValidation imeMode="off" allowBlank="1" showInputMessage="1" showErrorMessage="1" sqref="C9:D208" xr:uid="{00000000-0002-0000-18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CC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66" t="s">
        <v>1007</v>
      </c>
      <c r="C1" s="161" t="str">
        <f ca="1">RIGHT(CELL("filename",C1),LEN(CELL("filename",C1))-FIND("]",CELL("filename",C1)))</f>
        <v>三重</v>
      </c>
      <c r="D1" s="162"/>
      <c r="E1" s="2"/>
      <c r="F1" s="66" t="s">
        <v>4</v>
      </c>
      <c r="G1" s="148" t="s">
        <v>1225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66" t="s">
        <v>6</v>
      </c>
      <c r="C3" s="163">
        <f>COUNTIF($C$9:$C$408,"&gt;0")</f>
        <v>47</v>
      </c>
      <c r="D3" s="163"/>
      <c r="E3" s="2"/>
      <c r="F3" s="91" t="s">
        <v>1</v>
      </c>
      <c r="G3" s="67">
        <f>SUM(C$9:C$408)</f>
        <v>932</v>
      </c>
      <c r="H3" s="68" t="s">
        <v>2</v>
      </c>
      <c r="J3" s="66" t="s">
        <v>7</v>
      </c>
      <c r="K3" s="69">
        <f>COUNT(C$9:C$408)</f>
        <v>47</v>
      </c>
      <c r="L3" s="68" t="s">
        <v>8</v>
      </c>
    </row>
    <row r="4" spans="1:12" s="1" customFormat="1" x14ac:dyDescent="0.3">
      <c r="B4" s="66" t="s">
        <v>9</v>
      </c>
      <c r="C4" s="163">
        <f>COUNTIF($D$9:$D$408,"&gt;0")</f>
        <v>41</v>
      </c>
      <c r="D4" s="163"/>
      <c r="E4" s="2"/>
      <c r="F4" s="91" t="s">
        <v>3</v>
      </c>
      <c r="G4" s="67">
        <f>SUM(D$9:D$408)</f>
        <v>543</v>
      </c>
      <c r="H4" s="68" t="s">
        <v>2</v>
      </c>
      <c r="J4" s="66" t="s">
        <v>10</v>
      </c>
      <c r="K4" s="69">
        <f>COUNT(D$9:D$408)</f>
        <v>41</v>
      </c>
      <c r="L4" s="68" t="s">
        <v>8</v>
      </c>
    </row>
    <row r="5" spans="1:12" s="1" customFormat="1" x14ac:dyDescent="0.3">
      <c r="B5" s="66" t="s">
        <v>11</v>
      </c>
      <c r="C5" s="163">
        <f>COUNTA($B$9:$B$408)-SUM($E$9:$E$408)</f>
        <v>50</v>
      </c>
      <c r="D5" s="163"/>
      <c r="E5" s="2"/>
      <c r="F5" s="91" t="s">
        <v>5</v>
      </c>
      <c r="G5" s="67">
        <f>SUM($G$3:$G$4)</f>
        <v>1475</v>
      </c>
      <c r="H5" s="68" t="s">
        <v>2</v>
      </c>
      <c r="J5" s="66" t="s">
        <v>12</v>
      </c>
      <c r="K5" s="69">
        <f>COUNTA(B$9:B$408)</f>
        <v>50</v>
      </c>
      <c r="L5" s="68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1224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574</v>
      </c>
      <c r="C9" s="5">
        <v>18</v>
      </c>
      <c r="D9" s="5">
        <v>4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575</v>
      </c>
      <c r="C10" s="5">
        <v>31</v>
      </c>
      <c r="D10" s="5">
        <v>13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576</v>
      </c>
      <c r="C11" s="5">
        <v>13</v>
      </c>
      <c r="D11" s="5">
        <v>9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577</v>
      </c>
      <c r="C12" s="5">
        <v>12</v>
      </c>
      <c r="D12" s="5"/>
      <c r="E12" s="201">
        <f t="shared" si="1"/>
        <v>0</v>
      </c>
    </row>
    <row r="13" spans="1:12" x14ac:dyDescent="0.3">
      <c r="A13" s="199">
        <f t="shared" si="0"/>
        <v>5</v>
      </c>
      <c r="B13" s="4" t="s">
        <v>578</v>
      </c>
      <c r="C13" s="5">
        <v>35</v>
      </c>
      <c r="D13" s="5">
        <v>16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579</v>
      </c>
      <c r="C14" s="5">
        <v>27</v>
      </c>
      <c r="D14" s="5">
        <v>29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580</v>
      </c>
      <c r="C15" s="5">
        <v>29</v>
      </c>
      <c r="D15" s="5">
        <v>25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581</v>
      </c>
      <c r="C16" s="5">
        <v>10</v>
      </c>
      <c r="D16" s="5">
        <v>12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582</v>
      </c>
      <c r="C17" s="5">
        <v>15</v>
      </c>
      <c r="D17" s="5">
        <v>24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2745</v>
      </c>
      <c r="C18" s="5">
        <v>28</v>
      </c>
      <c r="D18" s="5"/>
      <c r="E18" s="201">
        <f t="shared" si="1"/>
        <v>0</v>
      </c>
    </row>
    <row r="19" spans="1:5" x14ac:dyDescent="0.3">
      <c r="A19" s="199">
        <f t="shared" si="0"/>
        <v>11</v>
      </c>
      <c r="B19" s="4" t="s">
        <v>583</v>
      </c>
      <c r="C19" s="5">
        <v>4</v>
      </c>
      <c r="D19" s="5">
        <v>16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584</v>
      </c>
      <c r="C20" s="5">
        <v>20</v>
      </c>
      <c r="D20" s="5"/>
      <c r="E20" s="201">
        <f t="shared" si="1"/>
        <v>0</v>
      </c>
    </row>
    <row r="21" spans="1:5" x14ac:dyDescent="0.3">
      <c r="A21" s="199">
        <f t="shared" si="0"/>
        <v>13</v>
      </c>
      <c r="B21" s="4" t="s">
        <v>585</v>
      </c>
      <c r="C21" s="5">
        <v>4</v>
      </c>
      <c r="D21" s="5"/>
      <c r="E21" s="201">
        <f t="shared" si="1"/>
        <v>0</v>
      </c>
    </row>
    <row r="22" spans="1:5" x14ac:dyDescent="0.3">
      <c r="A22" s="199">
        <f t="shared" si="0"/>
        <v>14</v>
      </c>
      <c r="B22" s="4" t="s">
        <v>586</v>
      </c>
      <c r="C22" s="5">
        <v>24</v>
      </c>
      <c r="D22" s="5">
        <v>40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587</v>
      </c>
      <c r="C23" s="5">
        <v>21</v>
      </c>
      <c r="D23" s="5"/>
      <c r="E23" s="201">
        <f t="shared" si="1"/>
        <v>0</v>
      </c>
    </row>
    <row r="24" spans="1:5" x14ac:dyDescent="0.3">
      <c r="A24" s="199">
        <f t="shared" si="0"/>
        <v>16</v>
      </c>
      <c r="B24" s="4" t="s">
        <v>588</v>
      </c>
      <c r="C24" s="5">
        <v>12</v>
      </c>
      <c r="D24" s="5">
        <v>16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589</v>
      </c>
      <c r="C25" s="5">
        <v>18</v>
      </c>
      <c r="D25" s="5">
        <v>11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590</v>
      </c>
      <c r="C26" s="5">
        <v>30</v>
      </c>
      <c r="D26" s="5">
        <v>11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591</v>
      </c>
      <c r="C27" s="5">
        <v>8</v>
      </c>
      <c r="D27" s="5">
        <v>7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592</v>
      </c>
      <c r="C28" s="5">
        <v>29</v>
      </c>
      <c r="D28" s="5">
        <v>17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593</v>
      </c>
      <c r="C29" s="5">
        <v>12</v>
      </c>
      <c r="D29" s="5">
        <v>4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594</v>
      </c>
      <c r="C30" s="5">
        <v>12</v>
      </c>
      <c r="D30" s="5">
        <v>1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595</v>
      </c>
      <c r="C31" s="5">
        <v>29</v>
      </c>
      <c r="D31" s="5">
        <v>17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596</v>
      </c>
      <c r="C32" s="5">
        <v>11</v>
      </c>
      <c r="D32" s="5">
        <v>14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597</v>
      </c>
      <c r="C33" s="5">
        <v>29</v>
      </c>
      <c r="D33" s="5">
        <v>10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2746</v>
      </c>
      <c r="C34" s="5">
        <v>26</v>
      </c>
      <c r="D34" s="5"/>
      <c r="E34" s="201">
        <f t="shared" si="1"/>
        <v>0</v>
      </c>
    </row>
    <row r="35" spans="1:5" x14ac:dyDescent="0.3">
      <c r="A35" s="199">
        <f t="shared" si="0"/>
        <v>27</v>
      </c>
      <c r="B35" s="4" t="s">
        <v>598</v>
      </c>
      <c r="C35" s="5"/>
      <c r="D35" s="5">
        <v>21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2747</v>
      </c>
      <c r="C36" s="5">
        <v>6</v>
      </c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 t="s">
        <v>599</v>
      </c>
      <c r="C37" s="5">
        <v>2</v>
      </c>
      <c r="D37" s="5"/>
      <c r="E37" s="201">
        <f t="shared" si="1"/>
        <v>0</v>
      </c>
    </row>
    <row r="38" spans="1:5" x14ac:dyDescent="0.3">
      <c r="A38" s="199">
        <f t="shared" si="0"/>
        <v>30</v>
      </c>
      <c r="B38" s="4" t="s">
        <v>600</v>
      </c>
      <c r="C38" s="5">
        <v>56</v>
      </c>
      <c r="D38" s="5">
        <v>22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2748</v>
      </c>
      <c r="C39" s="5">
        <v>3</v>
      </c>
      <c r="D39" s="5">
        <v>4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601</v>
      </c>
      <c r="C40" s="5">
        <v>18</v>
      </c>
      <c r="D40" s="5">
        <v>5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2749</v>
      </c>
      <c r="C41" s="5">
        <v>19</v>
      </c>
      <c r="D41" s="5">
        <v>12</v>
      </c>
      <c r="E41" s="201">
        <f t="shared" si="1"/>
        <v>0</v>
      </c>
    </row>
    <row r="42" spans="1:5" x14ac:dyDescent="0.3">
      <c r="A42" s="199">
        <f t="shared" si="0"/>
        <v>34</v>
      </c>
      <c r="B42" s="4"/>
      <c r="C42" s="5"/>
      <c r="D42" s="5"/>
      <c r="E42" s="201">
        <f t="shared" si="1"/>
        <v>0</v>
      </c>
    </row>
    <row r="43" spans="1:5" x14ac:dyDescent="0.3">
      <c r="A43" s="199">
        <f t="shared" si="0"/>
        <v>35</v>
      </c>
      <c r="B43" s="4" t="s">
        <v>2750</v>
      </c>
      <c r="C43" s="5">
        <v>31</v>
      </c>
      <c r="D43" s="5">
        <v>16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2751</v>
      </c>
      <c r="C44" s="5">
        <v>9</v>
      </c>
      <c r="D44" s="5">
        <v>3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2752</v>
      </c>
      <c r="C45" s="5">
        <v>5</v>
      </c>
      <c r="D45" s="5">
        <v>4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2753</v>
      </c>
      <c r="C46" s="5"/>
      <c r="D46" s="5">
        <v>11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2754</v>
      </c>
      <c r="C47" s="5">
        <v>16</v>
      </c>
      <c r="D47" s="5">
        <v>12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2755</v>
      </c>
      <c r="C48" s="5">
        <v>37</v>
      </c>
      <c r="D48" s="5">
        <v>15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2756</v>
      </c>
      <c r="C49" s="5">
        <v>31</v>
      </c>
      <c r="D49" s="5">
        <v>7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2757</v>
      </c>
      <c r="C50" s="5">
        <v>13</v>
      </c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 t="s">
        <v>2758</v>
      </c>
      <c r="C51" s="5">
        <v>34</v>
      </c>
      <c r="D51" s="5">
        <v>10</v>
      </c>
      <c r="E51" s="201">
        <f t="shared" si="1"/>
        <v>0</v>
      </c>
    </row>
    <row r="52" spans="1:5" x14ac:dyDescent="0.3">
      <c r="A52" s="199">
        <f t="shared" si="0"/>
        <v>44</v>
      </c>
      <c r="B52" s="4" t="s">
        <v>2759</v>
      </c>
      <c r="C52" s="5">
        <v>37</v>
      </c>
      <c r="D52" s="5">
        <v>2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2760</v>
      </c>
      <c r="C53" s="5">
        <v>12</v>
      </c>
      <c r="D53" s="5">
        <v>4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603</v>
      </c>
      <c r="C54" s="5">
        <v>2</v>
      </c>
      <c r="D54" s="5">
        <v>1</v>
      </c>
      <c r="E54" s="201">
        <f t="shared" si="1"/>
        <v>0</v>
      </c>
    </row>
    <row r="55" spans="1:5" x14ac:dyDescent="0.3">
      <c r="A55" s="199">
        <f t="shared" si="0"/>
        <v>47</v>
      </c>
      <c r="B55" s="4" t="s">
        <v>604</v>
      </c>
      <c r="C55" s="5"/>
      <c r="D55" s="5">
        <v>15</v>
      </c>
      <c r="E55" s="201">
        <f t="shared" si="1"/>
        <v>0</v>
      </c>
    </row>
    <row r="56" spans="1:5" x14ac:dyDescent="0.3">
      <c r="A56" s="199">
        <f t="shared" si="0"/>
        <v>48</v>
      </c>
      <c r="B56" s="4" t="s">
        <v>605</v>
      </c>
      <c r="C56" s="5">
        <v>20</v>
      </c>
      <c r="D56" s="5">
        <v>29</v>
      </c>
      <c r="E56" s="201">
        <f t="shared" si="1"/>
        <v>0</v>
      </c>
    </row>
    <row r="57" spans="1:5" x14ac:dyDescent="0.3">
      <c r="A57" s="199">
        <f t="shared" si="0"/>
        <v>49</v>
      </c>
      <c r="B57" s="4" t="s">
        <v>1008</v>
      </c>
      <c r="C57" s="5">
        <v>25</v>
      </c>
      <c r="D57" s="5">
        <v>32</v>
      </c>
      <c r="E57" s="201">
        <f t="shared" si="1"/>
        <v>0</v>
      </c>
    </row>
    <row r="58" spans="1:5" x14ac:dyDescent="0.3">
      <c r="A58" s="199">
        <f t="shared" si="0"/>
        <v>50</v>
      </c>
      <c r="B58" s="4" t="s">
        <v>1009</v>
      </c>
      <c r="C58" s="5">
        <v>18</v>
      </c>
      <c r="D58" s="5">
        <v>3</v>
      </c>
      <c r="E58" s="201">
        <f t="shared" si="1"/>
        <v>0</v>
      </c>
    </row>
    <row r="59" spans="1:5" x14ac:dyDescent="0.3">
      <c r="A59" s="199">
        <f t="shared" si="0"/>
        <v>51</v>
      </c>
      <c r="B59" s="4" t="s">
        <v>1010</v>
      </c>
      <c r="C59" s="5">
        <v>31</v>
      </c>
      <c r="D59" s="5">
        <v>19</v>
      </c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5" x14ac:dyDescent="0.3">
      <c r="B209" s="6"/>
      <c r="C209" s="6"/>
      <c r="D209" s="6"/>
    </row>
    <row r="210" spans="2:5" x14ac:dyDescent="0.3">
      <c r="B210" s="6"/>
      <c r="C210" s="6"/>
      <c r="D210" s="6"/>
    </row>
    <row r="211" spans="2:5" x14ac:dyDescent="0.3">
      <c r="B211" s="6"/>
      <c r="C211" s="6"/>
      <c r="D211" s="6"/>
    </row>
    <row r="212" spans="2:5" x14ac:dyDescent="0.3">
      <c r="B212" s="6"/>
      <c r="C212" s="6"/>
      <c r="D212" s="6"/>
    </row>
    <row r="213" spans="2:5" x14ac:dyDescent="0.3">
      <c r="B213" s="6"/>
      <c r="C213" s="6"/>
      <c r="D213" s="6"/>
    </row>
    <row r="214" spans="2:5" x14ac:dyDescent="0.3">
      <c r="B214" s="6"/>
      <c r="C214" s="6"/>
      <c r="D214" s="6"/>
    </row>
    <row r="215" spans="2:5" x14ac:dyDescent="0.3">
      <c r="B215" s="6"/>
      <c r="C215" s="6"/>
      <c r="D215" s="6"/>
    </row>
    <row r="216" spans="2:5" x14ac:dyDescent="0.3">
      <c r="B216" s="6"/>
      <c r="C216" s="6"/>
      <c r="D216" s="6"/>
    </row>
    <row r="217" spans="2:5" x14ac:dyDescent="0.3">
      <c r="B217" s="6"/>
      <c r="C217" s="6"/>
      <c r="D217" s="6"/>
    </row>
    <row r="218" spans="2:5" x14ac:dyDescent="0.3">
      <c r="B218" s="6"/>
      <c r="C218" s="6"/>
      <c r="D218" s="6"/>
    </row>
    <row r="219" spans="2:5" x14ac:dyDescent="0.3">
      <c r="B219" s="6"/>
      <c r="C219" s="6"/>
      <c r="D219" s="6"/>
    </row>
    <row r="220" spans="2:5" x14ac:dyDescent="0.3">
      <c r="B220" s="6"/>
      <c r="C220" s="6"/>
      <c r="D220" s="6"/>
    </row>
    <row r="221" spans="2:5" x14ac:dyDescent="0.3">
      <c r="B221" s="6"/>
      <c r="C221" s="6"/>
      <c r="D221" s="6"/>
    </row>
    <row r="222" spans="2:5" x14ac:dyDescent="0.3">
      <c r="B222" s="6"/>
      <c r="C222" s="6"/>
      <c r="D222" s="6"/>
    </row>
    <row r="223" spans="2:5" x14ac:dyDescent="0.3">
      <c r="B223" s="6"/>
      <c r="C223" s="6"/>
      <c r="D223" s="6"/>
      <c r="E223" s="200"/>
    </row>
    <row r="224" spans="2:5" x14ac:dyDescent="0.3">
      <c r="B224" s="6"/>
      <c r="C224" s="6"/>
      <c r="D224" s="6"/>
      <c r="E224" s="200"/>
    </row>
    <row r="225" spans="2:5" x14ac:dyDescent="0.3">
      <c r="B225" s="6"/>
      <c r="C225" s="6"/>
      <c r="D225" s="6"/>
      <c r="E225" s="200"/>
    </row>
    <row r="226" spans="2:5" x14ac:dyDescent="0.3">
      <c r="B226" s="6"/>
      <c r="C226" s="6"/>
      <c r="D226" s="6"/>
      <c r="E226" s="200"/>
    </row>
    <row r="227" spans="2:5" x14ac:dyDescent="0.3">
      <c r="B227" s="6"/>
      <c r="C227" s="6"/>
      <c r="D227" s="6"/>
      <c r="E227" s="200"/>
    </row>
    <row r="228" spans="2:5" x14ac:dyDescent="0.3">
      <c r="B228" s="6"/>
      <c r="C228" s="6"/>
      <c r="D228" s="6"/>
      <c r="E228" s="200"/>
    </row>
    <row r="229" spans="2:5" x14ac:dyDescent="0.3">
      <c r="B229" s="6"/>
      <c r="C229" s="6"/>
      <c r="D229" s="6"/>
      <c r="E229" s="200"/>
    </row>
    <row r="230" spans="2:5" x14ac:dyDescent="0.3">
      <c r="B230" s="6"/>
      <c r="C230" s="6"/>
      <c r="D230" s="6"/>
      <c r="E230" s="200"/>
    </row>
    <row r="231" spans="2:5" x14ac:dyDescent="0.3">
      <c r="B231" s="6"/>
      <c r="C231" s="6"/>
      <c r="D231" s="6"/>
      <c r="E231" s="200"/>
    </row>
    <row r="232" spans="2:5" x14ac:dyDescent="0.3">
      <c r="B232" s="6"/>
      <c r="C232" s="6"/>
      <c r="D232" s="6"/>
      <c r="E232" s="200"/>
    </row>
    <row r="233" spans="2:5" x14ac:dyDescent="0.3">
      <c r="B233" s="6"/>
      <c r="C233" s="6"/>
      <c r="D233" s="6"/>
      <c r="E233" s="200"/>
    </row>
    <row r="234" spans="2:5" x14ac:dyDescent="0.3">
      <c r="B234" s="6"/>
      <c r="C234" s="6"/>
      <c r="D234" s="6"/>
      <c r="E234" s="200"/>
    </row>
    <row r="235" spans="2:5" x14ac:dyDescent="0.3">
      <c r="B235" s="6"/>
      <c r="C235" s="6"/>
      <c r="D235" s="6"/>
      <c r="E235" s="200"/>
    </row>
    <row r="236" spans="2:5" x14ac:dyDescent="0.3">
      <c r="B236" s="6"/>
      <c r="C236" s="6"/>
      <c r="D236" s="6"/>
      <c r="E236" s="200"/>
    </row>
    <row r="237" spans="2:5" x14ac:dyDescent="0.3">
      <c r="B237" s="6"/>
      <c r="C237" s="6"/>
      <c r="D237" s="6"/>
      <c r="E237" s="200"/>
    </row>
    <row r="238" spans="2:5" x14ac:dyDescent="0.3">
      <c r="B238" s="6"/>
      <c r="C238" s="6"/>
      <c r="D238" s="6"/>
      <c r="E238" s="200"/>
    </row>
    <row r="239" spans="2:5" x14ac:dyDescent="0.3">
      <c r="B239" s="6"/>
      <c r="C239" s="6"/>
      <c r="D239" s="6"/>
      <c r="E239" s="200"/>
    </row>
    <row r="240" spans="2:5" x14ac:dyDescent="0.3">
      <c r="B240" s="6"/>
      <c r="C240" s="6"/>
      <c r="D240" s="6"/>
      <c r="E240" s="200"/>
    </row>
    <row r="241" spans="2:5" x14ac:dyDescent="0.3">
      <c r="B241" s="6"/>
      <c r="C241" s="6"/>
      <c r="D241" s="6"/>
      <c r="E241" s="200"/>
    </row>
    <row r="242" spans="2:5" x14ac:dyDescent="0.3">
      <c r="B242" s="6"/>
      <c r="C242" s="6"/>
      <c r="D242" s="6"/>
      <c r="E242" s="200"/>
    </row>
    <row r="243" spans="2:5" x14ac:dyDescent="0.3">
      <c r="B243" s="6"/>
      <c r="C243" s="6"/>
      <c r="D243" s="6"/>
      <c r="E243" s="200"/>
    </row>
    <row r="244" spans="2:5" x14ac:dyDescent="0.3">
      <c r="B244" s="6"/>
      <c r="C244" s="6"/>
      <c r="D244" s="6"/>
      <c r="E244" s="200"/>
    </row>
    <row r="245" spans="2:5" x14ac:dyDescent="0.3">
      <c r="B245" s="6"/>
      <c r="C245" s="6"/>
      <c r="D245" s="6"/>
      <c r="E245" s="200"/>
    </row>
    <row r="246" spans="2:5" x14ac:dyDescent="0.3">
      <c r="B246" s="6"/>
      <c r="C246" s="6"/>
      <c r="D246" s="6"/>
      <c r="E246" s="200"/>
    </row>
    <row r="247" spans="2:5" x14ac:dyDescent="0.3">
      <c r="B247" s="6"/>
      <c r="C247" s="6"/>
      <c r="D247" s="6"/>
      <c r="E247" s="200"/>
    </row>
    <row r="248" spans="2:5" x14ac:dyDescent="0.3">
      <c r="B248" s="6"/>
      <c r="C248" s="6"/>
      <c r="D248" s="6"/>
      <c r="E248" s="200"/>
    </row>
    <row r="249" spans="2:5" x14ac:dyDescent="0.3">
      <c r="B249" s="6"/>
      <c r="C249" s="6"/>
      <c r="D249" s="6"/>
      <c r="E249" s="200"/>
    </row>
    <row r="250" spans="2:5" x14ac:dyDescent="0.3">
      <c r="B250" s="6"/>
      <c r="C250" s="6"/>
      <c r="D250" s="6"/>
      <c r="E250" s="200"/>
    </row>
    <row r="251" spans="2:5" x14ac:dyDescent="0.3">
      <c r="B251" s="6"/>
      <c r="C251" s="6"/>
      <c r="D251" s="6"/>
      <c r="E251" s="200"/>
    </row>
    <row r="252" spans="2:5" x14ac:dyDescent="0.3">
      <c r="B252" s="6"/>
      <c r="C252" s="6"/>
      <c r="D252" s="6"/>
      <c r="E252" s="200"/>
    </row>
    <row r="253" spans="2:5" x14ac:dyDescent="0.3">
      <c r="B253" s="6"/>
      <c r="C253" s="6"/>
      <c r="D253" s="6"/>
      <c r="E253" s="200"/>
    </row>
    <row r="254" spans="2:5" x14ac:dyDescent="0.3">
      <c r="B254" s="6"/>
      <c r="C254" s="6"/>
      <c r="D254" s="6"/>
      <c r="E254" s="200"/>
    </row>
    <row r="255" spans="2:5" x14ac:dyDescent="0.3">
      <c r="B255" s="6"/>
      <c r="C255" s="6"/>
      <c r="D255" s="6"/>
      <c r="E255" s="200"/>
    </row>
    <row r="256" spans="2:5" x14ac:dyDescent="0.3">
      <c r="B256" s="6"/>
      <c r="C256" s="6"/>
      <c r="D256" s="6"/>
      <c r="E256" s="200"/>
    </row>
    <row r="257" spans="2:5" x14ac:dyDescent="0.3">
      <c r="B257" s="6"/>
      <c r="C257" s="6"/>
      <c r="D257" s="6"/>
      <c r="E257" s="200"/>
    </row>
    <row r="258" spans="2:5" x14ac:dyDescent="0.3">
      <c r="B258" s="6"/>
      <c r="C258" s="6"/>
      <c r="D258" s="6"/>
      <c r="E258" s="200"/>
    </row>
    <row r="259" spans="2:5" x14ac:dyDescent="0.3">
      <c r="B259" s="6"/>
      <c r="C259" s="6"/>
      <c r="D259" s="6"/>
      <c r="E259" s="200"/>
    </row>
    <row r="260" spans="2:5" x14ac:dyDescent="0.3">
      <c r="B260" s="6"/>
      <c r="C260" s="6"/>
      <c r="D260" s="6"/>
      <c r="E260" s="200"/>
    </row>
    <row r="261" spans="2:5" x14ac:dyDescent="0.3">
      <c r="B261" s="6"/>
      <c r="C261" s="6"/>
      <c r="D261" s="6"/>
      <c r="E261" s="200"/>
    </row>
    <row r="262" spans="2:5" x14ac:dyDescent="0.3">
      <c r="B262" s="6"/>
      <c r="C262" s="6"/>
      <c r="D262" s="6"/>
      <c r="E262" s="200"/>
    </row>
    <row r="263" spans="2:5" x14ac:dyDescent="0.3">
      <c r="B263" s="6"/>
      <c r="C263" s="6"/>
      <c r="D263" s="6"/>
      <c r="E263" s="200"/>
    </row>
    <row r="264" spans="2:5" x14ac:dyDescent="0.3">
      <c r="B264" s="6"/>
      <c r="C264" s="6"/>
      <c r="D264" s="6"/>
      <c r="E264" s="200"/>
    </row>
    <row r="265" spans="2:5" x14ac:dyDescent="0.3">
      <c r="B265" s="6"/>
      <c r="C265" s="6"/>
      <c r="D265" s="6"/>
      <c r="E265" s="200"/>
    </row>
    <row r="266" spans="2:5" x14ac:dyDescent="0.3">
      <c r="B266" s="6"/>
      <c r="C266" s="6"/>
      <c r="D266" s="6"/>
      <c r="E266" s="200"/>
    </row>
    <row r="267" spans="2:5" x14ac:dyDescent="0.3">
      <c r="B267" s="6"/>
      <c r="C267" s="6"/>
      <c r="D267" s="6"/>
      <c r="E267" s="200"/>
    </row>
    <row r="268" spans="2:5" x14ac:dyDescent="0.3">
      <c r="B268" s="6"/>
      <c r="C268" s="6"/>
      <c r="D268" s="6"/>
      <c r="E268" s="200"/>
    </row>
    <row r="269" spans="2:5" x14ac:dyDescent="0.3">
      <c r="B269" s="6"/>
      <c r="C269" s="6"/>
      <c r="D269" s="6"/>
      <c r="E269" s="200"/>
    </row>
    <row r="270" spans="2:5" x14ac:dyDescent="0.3">
      <c r="B270" s="6"/>
      <c r="C270" s="6"/>
      <c r="D270" s="6"/>
      <c r="E270" s="200"/>
    </row>
    <row r="271" spans="2:5" x14ac:dyDescent="0.3">
      <c r="B271" s="6"/>
      <c r="C271" s="6"/>
      <c r="D271" s="6"/>
      <c r="E271" s="200"/>
    </row>
    <row r="272" spans="2:5" x14ac:dyDescent="0.3">
      <c r="B272" s="6"/>
      <c r="C272" s="6"/>
      <c r="D272" s="6"/>
      <c r="E272" s="200"/>
    </row>
    <row r="273" spans="2:5" x14ac:dyDescent="0.3">
      <c r="B273" s="6"/>
      <c r="C273" s="6"/>
      <c r="D273" s="6"/>
      <c r="E273" s="200"/>
    </row>
    <row r="274" spans="2:5" x14ac:dyDescent="0.3">
      <c r="B274" s="6"/>
      <c r="C274" s="6"/>
      <c r="D274" s="6"/>
      <c r="E274" s="200"/>
    </row>
    <row r="275" spans="2:5" x14ac:dyDescent="0.3">
      <c r="B275" s="6"/>
      <c r="C275" s="6"/>
      <c r="D275" s="6"/>
      <c r="E275" s="200"/>
    </row>
    <row r="276" spans="2:5" x14ac:dyDescent="0.3">
      <c r="B276" s="6"/>
      <c r="C276" s="6"/>
      <c r="D276" s="6"/>
      <c r="E276" s="200"/>
    </row>
    <row r="277" spans="2:5" x14ac:dyDescent="0.3">
      <c r="B277" s="6"/>
      <c r="C277" s="6"/>
      <c r="D277" s="6"/>
      <c r="E277" s="200"/>
    </row>
    <row r="278" spans="2:5" x14ac:dyDescent="0.3">
      <c r="B278" s="6"/>
      <c r="C278" s="6"/>
      <c r="D278" s="6"/>
      <c r="E278" s="200"/>
    </row>
    <row r="279" spans="2:5" x14ac:dyDescent="0.3">
      <c r="B279" s="6"/>
      <c r="C279" s="6"/>
      <c r="D279" s="6"/>
      <c r="E279" s="200"/>
    </row>
    <row r="280" spans="2:5" x14ac:dyDescent="0.3">
      <c r="B280" s="6"/>
      <c r="C280" s="6"/>
      <c r="D280" s="6"/>
      <c r="E280" s="200"/>
    </row>
    <row r="281" spans="2:5" x14ac:dyDescent="0.3">
      <c r="B281" s="6"/>
      <c r="C281" s="6"/>
      <c r="D281" s="6"/>
      <c r="E281" s="200"/>
    </row>
    <row r="282" spans="2:5" x14ac:dyDescent="0.3">
      <c r="B282" s="6"/>
      <c r="C282" s="6"/>
      <c r="D282" s="6"/>
      <c r="E282" s="200"/>
    </row>
    <row r="283" spans="2:5" x14ac:dyDescent="0.3">
      <c r="B283" s="6"/>
      <c r="C283" s="6"/>
      <c r="D283" s="6"/>
      <c r="E283" s="200"/>
    </row>
    <row r="284" spans="2:5" x14ac:dyDescent="0.3">
      <c r="B284" s="6"/>
      <c r="C284" s="6"/>
      <c r="D284" s="6"/>
      <c r="E284" s="200"/>
    </row>
    <row r="285" spans="2:5" x14ac:dyDescent="0.3">
      <c r="B285" s="6"/>
      <c r="C285" s="6"/>
      <c r="D285" s="6"/>
      <c r="E285" s="200"/>
    </row>
    <row r="286" spans="2:5" x14ac:dyDescent="0.3">
      <c r="B286" s="6"/>
      <c r="C286" s="6"/>
      <c r="D286" s="6"/>
      <c r="E286" s="200"/>
    </row>
    <row r="287" spans="2:5" x14ac:dyDescent="0.3">
      <c r="B287" s="6"/>
      <c r="C287" s="6"/>
      <c r="D287" s="6"/>
      <c r="E287" s="200"/>
    </row>
    <row r="288" spans="2:5" x14ac:dyDescent="0.3">
      <c r="B288" s="6"/>
      <c r="C288" s="6"/>
      <c r="D288" s="6"/>
      <c r="E288" s="200"/>
    </row>
    <row r="289" spans="2:5" x14ac:dyDescent="0.3">
      <c r="B289" s="6"/>
      <c r="C289" s="6"/>
      <c r="D289" s="6"/>
      <c r="E289" s="200"/>
    </row>
    <row r="290" spans="2:5" x14ac:dyDescent="0.3">
      <c r="B290" s="6"/>
      <c r="C290" s="6"/>
      <c r="D290" s="6"/>
      <c r="E290" s="200"/>
    </row>
    <row r="291" spans="2:5" x14ac:dyDescent="0.3">
      <c r="B291" s="6"/>
      <c r="C291" s="6"/>
      <c r="D291" s="6"/>
      <c r="E291" s="200"/>
    </row>
    <row r="292" spans="2:5" x14ac:dyDescent="0.3">
      <c r="B292" s="6"/>
      <c r="C292" s="6"/>
      <c r="D292" s="6"/>
      <c r="E292" s="200"/>
    </row>
    <row r="293" spans="2:5" x14ac:dyDescent="0.3">
      <c r="B293" s="6"/>
      <c r="C293" s="6"/>
      <c r="D293" s="6"/>
      <c r="E293" s="200"/>
    </row>
    <row r="294" spans="2:5" x14ac:dyDescent="0.3">
      <c r="B294" s="6"/>
      <c r="C294" s="6"/>
      <c r="D294" s="6"/>
      <c r="E294" s="200"/>
    </row>
    <row r="295" spans="2:5" x14ac:dyDescent="0.3">
      <c r="B295" s="6"/>
      <c r="C295" s="6"/>
      <c r="D295" s="6"/>
      <c r="E295" s="200"/>
    </row>
    <row r="296" spans="2:5" x14ac:dyDescent="0.3">
      <c r="B296" s="6"/>
      <c r="C296" s="6"/>
      <c r="D296" s="6"/>
      <c r="E296" s="200"/>
    </row>
    <row r="297" spans="2:5" x14ac:dyDescent="0.3">
      <c r="B297" s="6"/>
      <c r="C297" s="6"/>
      <c r="D297" s="6"/>
      <c r="E297" s="200"/>
    </row>
    <row r="298" spans="2:5" x14ac:dyDescent="0.3">
      <c r="B298" s="6"/>
      <c r="C298" s="6"/>
      <c r="D298" s="6"/>
      <c r="E298" s="200"/>
    </row>
    <row r="299" spans="2:5" x14ac:dyDescent="0.3">
      <c r="B299" s="6"/>
      <c r="C299" s="6"/>
      <c r="D299" s="6"/>
      <c r="E299" s="200"/>
    </row>
    <row r="300" spans="2:5" x14ac:dyDescent="0.3">
      <c r="B300" s="6"/>
      <c r="C300" s="6"/>
      <c r="D300" s="6"/>
      <c r="E300" s="200"/>
    </row>
    <row r="301" spans="2:5" x14ac:dyDescent="0.3">
      <c r="B301" s="6"/>
      <c r="C301" s="6"/>
      <c r="D301" s="6"/>
      <c r="E301" s="200"/>
    </row>
    <row r="302" spans="2:5" x14ac:dyDescent="0.3">
      <c r="B302" s="6"/>
      <c r="C302" s="6"/>
      <c r="D302" s="6"/>
      <c r="E302" s="200"/>
    </row>
    <row r="303" spans="2:5" x14ac:dyDescent="0.3">
      <c r="B303" s="6"/>
      <c r="C303" s="6"/>
      <c r="D303" s="6"/>
      <c r="E303" s="200"/>
    </row>
    <row r="304" spans="2:5" x14ac:dyDescent="0.3">
      <c r="B304" s="6"/>
      <c r="C304" s="6"/>
      <c r="D304" s="6"/>
      <c r="E304" s="200"/>
    </row>
    <row r="305" spans="2:5" x14ac:dyDescent="0.3">
      <c r="B305" s="6"/>
      <c r="C305" s="6"/>
      <c r="D305" s="6"/>
      <c r="E305" s="200"/>
    </row>
    <row r="306" spans="2:5" x14ac:dyDescent="0.3">
      <c r="B306" s="6"/>
      <c r="C306" s="6"/>
      <c r="D306" s="6"/>
      <c r="E306" s="200"/>
    </row>
    <row r="307" spans="2:5" x14ac:dyDescent="0.3">
      <c r="B307" s="6"/>
      <c r="C307" s="6"/>
      <c r="D307" s="6"/>
      <c r="E307" s="200"/>
    </row>
    <row r="308" spans="2:5" x14ac:dyDescent="0.3">
      <c r="B308" s="6"/>
      <c r="C308" s="6"/>
      <c r="D308" s="6"/>
      <c r="E308" s="200"/>
    </row>
    <row r="309" spans="2:5" x14ac:dyDescent="0.3">
      <c r="B309" s="6"/>
      <c r="C309" s="6"/>
      <c r="D309" s="6"/>
      <c r="E309" s="200"/>
    </row>
    <row r="310" spans="2:5" x14ac:dyDescent="0.3">
      <c r="B310" s="6"/>
      <c r="C310" s="6"/>
      <c r="D310" s="6"/>
      <c r="E310" s="200"/>
    </row>
    <row r="311" spans="2:5" x14ac:dyDescent="0.3">
      <c r="B311" s="6"/>
      <c r="C311" s="6"/>
      <c r="D311" s="6"/>
      <c r="E311" s="200"/>
    </row>
    <row r="312" spans="2:5" x14ac:dyDescent="0.3">
      <c r="B312" s="6"/>
      <c r="C312" s="6"/>
      <c r="D312" s="6"/>
      <c r="E312" s="200"/>
    </row>
    <row r="313" spans="2:5" x14ac:dyDescent="0.3">
      <c r="B313" s="6"/>
      <c r="C313" s="6"/>
      <c r="D313" s="6"/>
      <c r="E313" s="200"/>
    </row>
    <row r="314" spans="2:5" x14ac:dyDescent="0.3">
      <c r="B314" s="6"/>
      <c r="C314" s="6"/>
      <c r="D314" s="6"/>
      <c r="E314" s="200"/>
    </row>
    <row r="315" spans="2:5" x14ac:dyDescent="0.3">
      <c r="B315" s="6"/>
      <c r="C315" s="6"/>
      <c r="D315" s="6"/>
      <c r="E315" s="200"/>
    </row>
    <row r="316" spans="2:5" x14ac:dyDescent="0.3">
      <c r="B316" s="6"/>
      <c r="C316" s="6"/>
      <c r="D316" s="6"/>
      <c r="E316" s="200"/>
    </row>
    <row r="317" spans="2:5" x14ac:dyDescent="0.3">
      <c r="B317" s="6"/>
      <c r="C317" s="6"/>
      <c r="D317" s="6"/>
      <c r="E317" s="200"/>
    </row>
    <row r="318" spans="2:5" x14ac:dyDescent="0.3">
      <c r="B318" s="6"/>
      <c r="C318" s="6"/>
      <c r="D318" s="6"/>
      <c r="E318" s="200"/>
    </row>
    <row r="319" spans="2:5" x14ac:dyDescent="0.3">
      <c r="B319" s="6"/>
      <c r="C319" s="6"/>
      <c r="D319" s="6"/>
      <c r="E319" s="200"/>
    </row>
    <row r="320" spans="2:5" x14ac:dyDescent="0.3">
      <c r="B320" s="6"/>
      <c r="C320" s="6"/>
      <c r="D320" s="6"/>
      <c r="E320" s="200"/>
    </row>
    <row r="321" spans="2:5" x14ac:dyDescent="0.3">
      <c r="B321" s="6"/>
      <c r="C321" s="6"/>
      <c r="D321" s="6"/>
      <c r="E321" s="200"/>
    </row>
    <row r="322" spans="2:5" x14ac:dyDescent="0.3">
      <c r="B322" s="6"/>
      <c r="C322" s="6"/>
      <c r="D322" s="6"/>
      <c r="E322" s="200"/>
    </row>
    <row r="323" spans="2:5" x14ac:dyDescent="0.3">
      <c r="B323" s="6"/>
      <c r="C323" s="6"/>
      <c r="D323" s="6"/>
      <c r="E323" s="200"/>
    </row>
    <row r="324" spans="2:5" x14ac:dyDescent="0.3">
      <c r="B324" s="6"/>
      <c r="C324" s="6"/>
      <c r="D324" s="6"/>
      <c r="E324" s="200"/>
    </row>
    <row r="325" spans="2:5" x14ac:dyDescent="0.3">
      <c r="B325" s="6"/>
      <c r="C325" s="6"/>
      <c r="D325" s="6"/>
      <c r="E325" s="200"/>
    </row>
    <row r="326" spans="2:5" x14ac:dyDescent="0.3">
      <c r="B326" s="6"/>
      <c r="C326" s="6"/>
      <c r="D326" s="6"/>
      <c r="E326" s="200"/>
    </row>
    <row r="327" spans="2:5" x14ac:dyDescent="0.3">
      <c r="B327" s="6"/>
      <c r="C327" s="6"/>
      <c r="D327" s="6"/>
      <c r="E327" s="200"/>
    </row>
    <row r="328" spans="2:5" x14ac:dyDescent="0.3">
      <c r="B328" s="6"/>
      <c r="C328" s="6"/>
      <c r="D328" s="6"/>
      <c r="E328" s="200"/>
    </row>
    <row r="329" spans="2:5" x14ac:dyDescent="0.3">
      <c r="B329" s="6"/>
      <c r="C329" s="6"/>
      <c r="D329" s="6"/>
      <c r="E329" s="200"/>
    </row>
    <row r="330" spans="2:5" x14ac:dyDescent="0.3">
      <c r="B330" s="6"/>
      <c r="C330" s="6"/>
      <c r="D330" s="6"/>
      <c r="E330" s="200"/>
    </row>
    <row r="331" spans="2:5" x14ac:dyDescent="0.3">
      <c r="B331" s="6"/>
      <c r="C331" s="6"/>
      <c r="D331" s="6"/>
      <c r="E331" s="200"/>
    </row>
    <row r="332" spans="2:5" x14ac:dyDescent="0.3">
      <c r="B332" s="6"/>
      <c r="C332" s="6"/>
      <c r="D332" s="6"/>
      <c r="E332" s="200"/>
    </row>
    <row r="333" spans="2:5" x14ac:dyDescent="0.3">
      <c r="B333" s="6"/>
      <c r="C333" s="6"/>
      <c r="D333" s="6"/>
      <c r="E333" s="200"/>
    </row>
    <row r="334" spans="2:5" x14ac:dyDescent="0.3">
      <c r="B334" s="6"/>
      <c r="C334" s="6"/>
      <c r="D334" s="6"/>
      <c r="E334" s="200"/>
    </row>
    <row r="335" spans="2:5" x14ac:dyDescent="0.3">
      <c r="B335" s="6"/>
      <c r="C335" s="6"/>
      <c r="D335" s="6"/>
      <c r="E335" s="200"/>
    </row>
    <row r="336" spans="2:5" x14ac:dyDescent="0.3">
      <c r="B336" s="6"/>
      <c r="C336" s="6"/>
      <c r="D336" s="6"/>
      <c r="E336" s="200"/>
    </row>
    <row r="337" spans="2:5" x14ac:dyDescent="0.3">
      <c r="B337" s="6"/>
      <c r="C337" s="6"/>
      <c r="D337" s="6"/>
      <c r="E337" s="200"/>
    </row>
    <row r="338" spans="2:5" x14ac:dyDescent="0.3">
      <c r="B338" s="6"/>
      <c r="C338" s="6"/>
      <c r="D338" s="6"/>
      <c r="E338" s="200"/>
    </row>
    <row r="339" spans="2:5" x14ac:dyDescent="0.3">
      <c r="B339" s="6"/>
      <c r="C339" s="6"/>
      <c r="D339" s="6"/>
      <c r="E339" s="200"/>
    </row>
    <row r="340" spans="2:5" x14ac:dyDescent="0.3">
      <c r="B340" s="6"/>
      <c r="C340" s="6"/>
      <c r="D340" s="6"/>
      <c r="E340" s="200"/>
    </row>
    <row r="341" spans="2:5" x14ac:dyDescent="0.3">
      <c r="B341" s="6"/>
      <c r="C341" s="6"/>
      <c r="D341" s="6"/>
      <c r="E341" s="200"/>
    </row>
    <row r="342" spans="2:5" x14ac:dyDescent="0.3">
      <c r="B342" s="6"/>
      <c r="C342" s="6"/>
      <c r="D342" s="6"/>
      <c r="E342" s="200"/>
    </row>
    <row r="343" spans="2:5" x14ac:dyDescent="0.3">
      <c r="B343" s="6"/>
      <c r="C343" s="6"/>
      <c r="D343" s="6"/>
      <c r="E343" s="200"/>
    </row>
    <row r="344" spans="2:5" x14ac:dyDescent="0.3">
      <c r="B344" s="6"/>
      <c r="C344" s="6"/>
      <c r="D344" s="6"/>
      <c r="E344" s="200"/>
    </row>
    <row r="345" spans="2:5" x14ac:dyDescent="0.3">
      <c r="B345" s="6"/>
      <c r="C345" s="6"/>
      <c r="D345" s="6"/>
      <c r="E345" s="200"/>
    </row>
    <row r="346" spans="2:5" x14ac:dyDescent="0.3">
      <c r="B346" s="6"/>
      <c r="C346" s="6"/>
      <c r="D346" s="6"/>
      <c r="E346" s="200"/>
    </row>
    <row r="347" spans="2:5" x14ac:dyDescent="0.3">
      <c r="B347" s="6"/>
      <c r="C347" s="6"/>
      <c r="D347" s="6"/>
      <c r="E347" s="200"/>
    </row>
    <row r="348" spans="2:5" x14ac:dyDescent="0.3">
      <c r="B348" s="6"/>
      <c r="C348" s="6"/>
      <c r="D348" s="6"/>
      <c r="E348" s="200"/>
    </row>
    <row r="349" spans="2:5" x14ac:dyDescent="0.3">
      <c r="B349" s="6"/>
      <c r="C349" s="6"/>
      <c r="D349" s="6"/>
      <c r="E349" s="200"/>
    </row>
    <row r="350" spans="2:5" x14ac:dyDescent="0.3">
      <c r="B350" s="6"/>
      <c r="C350" s="6"/>
      <c r="D350" s="6"/>
      <c r="E350" s="200"/>
    </row>
    <row r="351" spans="2:5" x14ac:dyDescent="0.3">
      <c r="B351" s="6"/>
      <c r="C351" s="6"/>
      <c r="D351" s="6"/>
      <c r="E351" s="200"/>
    </row>
    <row r="352" spans="2:5" x14ac:dyDescent="0.3">
      <c r="B352" s="6"/>
      <c r="C352" s="6"/>
      <c r="D352" s="6"/>
      <c r="E352" s="200"/>
    </row>
    <row r="353" spans="2:5" x14ac:dyDescent="0.3">
      <c r="B353" s="6"/>
      <c r="C353" s="6"/>
      <c r="D353" s="6"/>
      <c r="E353" s="200"/>
    </row>
    <row r="354" spans="2:5" x14ac:dyDescent="0.3">
      <c r="B354" s="6"/>
      <c r="C354" s="6"/>
      <c r="D354" s="6"/>
      <c r="E354" s="200"/>
    </row>
    <row r="355" spans="2:5" x14ac:dyDescent="0.3">
      <c r="B355" s="6"/>
      <c r="C355" s="6"/>
      <c r="D355" s="6"/>
      <c r="E355" s="200"/>
    </row>
    <row r="356" spans="2:5" x14ac:dyDescent="0.3">
      <c r="B356" s="6"/>
      <c r="C356" s="6"/>
      <c r="D356" s="6"/>
      <c r="E356" s="200"/>
    </row>
    <row r="357" spans="2:5" x14ac:dyDescent="0.3">
      <c r="B357" s="6"/>
      <c r="C357" s="6"/>
      <c r="D357" s="6"/>
      <c r="E357" s="200"/>
    </row>
    <row r="358" spans="2:5" x14ac:dyDescent="0.3">
      <c r="B358" s="6"/>
      <c r="C358" s="6"/>
      <c r="D358" s="6"/>
      <c r="E358" s="200"/>
    </row>
    <row r="359" spans="2:5" x14ac:dyDescent="0.3">
      <c r="B359" s="6"/>
      <c r="C359" s="6"/>
      <c r="D359" s="6"/>
      <c r="E359" s="200"/>
    </row>
    <row r="360" spans="2:5" x14ac:dyDescent="0.3">
      <c r="B360" s="6"/>
      <c r="C360" s="6"/>
      <c r="D360" s="6"/>
      <c r="E360" s="200"/>
    </row>
    <row r="361" spans="2:5" x14ac:dyDescent="0.3">
      <c r="B361" s="6"/>
      <c r="C361" s="6"/>
      <c r="D361" s="6"/>
      <c r="E361" s="200"/>
    </row>
    <row r="362" spans="2:5" x14ac:dyDescent="0.3">
      <c r="B362" s="6"/>
      <c r="C362" s="6"/>
      <c r="D362" s="6"/>
      <c r="E362" s="200"/>
    </row>
    <row r="363" spans="2:5" x14ac:dyDescent="0.3">
      <c r="B363" s="6"/>
      <c r="C363" s="6"/>
      <c r="D363" s="6"/>
      <c r="E363" s="200"/>
    </row>
    <row r="364" spans="2:5" x14ac:dyDescent="0.3">
      <c r="B364" s="6"/>
      <c r="C364" s="6"/>
      <c r="D364" s="6"/>
      <c r="E364" s="200"/>
    </row>
    <row r="365" spans="2:5" x14ac:dyDescent="0.3">
      <c r="B365" s="6"/>
      <c r="C365" s="6"/>
      <c r="D365" s="6"/>
      <c r="E365" s="200"/>
    </row>
    <row r="366" spans="2:5" x14ac:dyDescent="0.3">
      <c r="B366" s="6"/>
      <c r="C366" s="6"/>
      <c r="D366" s="6"/>
      <c r="E366" s="200"/>
    </row>
    <row r="367" spans="2:5" x14ac:dyDescent="0.3">
      <c r="B367" s="6"/>
      <c r="C367" s="6"/>
      <c r="D367" s="6"/>
      <c r="E367" s="200"/>
    </row>
    <row r="368" spans="2:5" x14ac:dyDescent="0.3">
      <c r="B368" s="6"/>
      <c r="C368" s="6"/>
      <c r="D368" s="6"/>
      <c r="E368" s="200"/>
    </row>
    <row r="369" spans="2:5" x14ac:dyDescent="0.3">
      <c r="B369" s="6"/>
      <c r="C369" s="6"/>
      <c r="D369" s="6"/>
      <c r="E369" s="200"/>
    </row>
    <row r="370" spans="2:5" x14ac:dyDescent="0.3">
      <c r="B370" s="6"/>
      <c r="C370" s="6"/>
      <c r="D370" s="6"/>
      <c r="E370" s="200"/>
    </row>
    <row r="371" spans="2:5" x14ac:dyDescent="0.3">
      <c r="B371" s="6"/>
      <c r="C371" s="6"/>
      <c r="D371" s="6"/>
      <c r="E371" s="200"/>
    </row>
    <row r="372" spans="2:5" x14ac:dyDescent="0.3">
      <c r="B372" s="6"/>
      <c r="C372" s="6"/>
      <c r="D372" s="6"/>
      <c r="E372" s="200"/>
    </row>
    <row r="373" spans="2:5" x14ac:dyDescent="0.3">
      <c r="B373" s="6"/>
      <c r="C373" s="6"/>
      <c r="D373" s="6"/>
      <c r="E373" s="200"/>
    </row>
    <row r="374" spans="2:5" x14ac:dyDescent="0.3">
      <c r="B374" s="6"/>
      <c r="C374" s="6"/>
      <c r="D374" s="6"/>
      <c r="E374" s="200"/>
    </row>
    <row r="375" spans="2:5" x14ac:dyDescent="0.3">
      <c r="B375" s="6"/>
      <c r="C375" s="6"/>
      <c r="D375" s="6"/>
      <c r="E375" s="200"/>
    </row>
    <row r="376" spans="2:5" x14ac:dyDescent="0.3">
      <c r="B376" s="6"/>
      <c r="C376" s="6"/>
      <c r="D376" s="6"/>
      <c r="E376" s="200"/>
    </row>
    <row r="377" spans="2:5" x14ac:dyDescent="0.3">
      <c r="B377" s="6"/>
      <c r="C377" s="6"/>
      <c r="D377" s="6"/>
      <c r="E377" s="200"/>
    </row>
    <row r="378" spans="2:5" x14ac:dyDescent="0.3">
      <c r="B378" s="6"/>
      <c r="C378" s="6"/>
      <c r="D378" s="6"/>
      <c r="E378" s="200"/>
    </row>
    <row r="379" spans="2:5" x14ac:dyDescent="0.3">
      <c r="B379" s="6"/>
      <c r="C379" s="6"/>
      <c r="D379" s="6"/>
      <c r="E379" s="200"/>
    </row>
    <row r="380" spans="2:5" x14ac:dyDescent="0.3">
      <c r="B380" s="6"/>
      <c r="C380" s="6"/>
      <c r="D380" s="6"/>
      <c r="E380" s="200"/>
    </row>
    <row r="381" spans="2:5" x14ac:dyDescent="0.3">
      <c r="B381" s="6"/>
      <c r="C381" s="6"/>
      <c r="D381" s="6"/>
      <c r="E381" s="200"/>
    </row>
    <row r="382" spans="2:5" x14ac:dyDescent="0.3">
      <c r="B382" s="6"/>
      <c r="C382" s="6"/>
      <c r="D382" s="6"/>
      <c r="E382" s="200"/>
    </row>
    <row r="383" spans="2:5" x14ac:dyDescent="0.3">
      <c r="B383" s="6"/>
      <c r="C383" s="6"/>
      <c r="D383" s="6"/>
      <c r="E383" s="200"/>
    </row>
    <row r="384" spans="2:5" x14ac:dyDescent="0.3">
      <c r="B384" s="6"/>
      <c r="C384" s="6"/>
      <c r="D384" s="6"/>
      <c r="E384" s="200"/>
    </row>
    <row r="385" spans="2:5" x14ac:dyDescent="0.3">
      <c r="B385" s="6"/>
      <c r="C385" s="6"/>
      <c r="D385" s="6"/>
      <c r="E385" s="200"/>
    </row>
    <row r="386" spans="2:5" x14ac:dyDescent="0.3">
      <c r="B386" s="6"/>
      <c r="C386" s="6"/>
      <c r="D386" s="6"/>
      <c r="E386" s="200"/>
    </row>
    <row r="387" spans="2:5" x14ac:dyDescent="0.3">
      <c r="B387" s="6"/>
      <c r="C387" s="6"/>
      <c r="D387" s="6"/>
      <c r="E387" s="200"/>
    </row>
    <row r="388" spans="2:5" x14ac:dyDescent="0.3">
      <c r="B388" s="6"/>
      <c r="C388" s="6"/>
      <c r="D388" s="6"/>
      <c r="E388" s="200"/>
    </row>
    <row r="389" spans="2:5" x14ac:dyDescent="0.3">
      <c r="B389" s="6"/>
      <c r="C389" s="6"/>
      <c r="D389" s="6"/>
      <c r="E389" s="200"/>
    </row>
    <row r="390" spans="2:5" x14ac:dyDescent="0.3">
      <c r="B390" s="6"/>
      <c r="C390" s="6"/>
      <c r="D390" s="6"/>
      <c r="E390" s="200"/>
    </row>
    <row r="391" spans="2:5" x14ac:dyDescent="0.3">
      <c r="B391" s="6"/>
      <c r="C391" s="6"/>
      <c r="D391" s="6"/>
      <c r="E391" s="200"/>
    </row>
    <row r="392" spans="2:5" x14ac:dyDescent="0.3">
      <c r="B392" s="6"/>
      <c r="C392" s="6"/>
      <c r="D392" s="6"/>
      <c r="E392" s="200"/>
    </row>
    <row r="393" spans="2:5" x14ac:dyDescent="0.3">
      <c r="B393" s="6"/>
      <c r="C393" s="6"/>
      <c r="D393" s="6"/>
      <c r="E393" s="200"/>
    </row>
    <row r="394" spans="2:5" x14ac:dyDescent="0.3">
      <c r="B394" s="6"/>
      <c r="C394" s="6"/>
      <c r="D394" s="6"/>
      <c r="E394" s="200"/>
    </row>
    <row r="395" spans="2:5" x14ac:dyDescent="0.3">
      <c r="B395" s="6"/>
      <c r="C395" s="6"/>
      <c r="D395" s="6"/>
      <c r="E395" s="200"/>
    </row>
    <row r="396" spans="2:5" x14ac:dyDescent="0.3">
      <c r="B396" s="6"/>
      <c r="C396" s="6"/>
      <c r="D396" s="6"/>
      <c r="E396" s="200"/>
    </row>
    <row r="397" spans="2:5" x14ac:dyDescent="0.3">
      <c r="B397" s="6"/>
      <c r="C397" s="6"/>
      <c r="D397" s="6"/>
      <c r="E397" s="200"/>
    </row>
    <row r="398" spans="2:5" x14ac:dyDescent="0.3">
      <c r="B398" s="6"/>
      <c r="C398" s="6"/>
      <c r="D398" s="6"/>
      <c r="E398" s="200"/>
    </row>
    <row r="399" spans="2:5" x14ac:dyDescent="0.3">
      <c r="B399" s="6"/>
      <c r="C399" s="6"/>
      <c r="D399" s="6"/>
      <c r="E399" s="200"/>
    </row>
    <row r="400" spans="2:5" x14ac:dyDescent="0.3">
      <c r="B400" s="6"/>
      <c r="C400" s="6"/>
      <c r="D400" s="6"/>
      <c r="E400" s="200"/>
    </row>
    <row r="401" spans="2:5" x14ac:dyDescent="0.3">
      <c r="B401" s="6"/>
      <c r="C401" s="6"/>
      <c r="D401" s="6"/>
      <c r="E401" s="200"/>
    </row>
    <row r="402" spans="2:5" x14ac:dyDescent="0.3">
      <c r="B402" s="6"/>
      <c r="C402" s="6"/>
      <c r="D402" s="6"/>
      <c r="E402" s="200"/>
    </row>
    <row r="403" spans="2:5" x14ac:dyDescent="0.3">
      <c r="B403" s="6"/>
      <c r="C403" s="6"/>
      <c r="D403" s="6"/>
      <c r="E403" s="200"/>
    </row>
    <row r="404" spans="2:5" x14ac:dyDescent="0.3">
      <c r="B404" s="6"/>
      <c r="C404" s="6"/>
      <c r="D404" s="6"/>
      <c r="E404" s="200"/>
    </row>
    <row r="405" spans="2:5" x14ac:dyDescent="0.3">
      <c r="B405" s="6"/>
      <c r="C405" s="6"/>
      <c r="D405" s="6"/>
      <c r="E405" s="200"/>
    </row>
    <row r="406" spans="2:5" x14ac:dyDescent="0.3">
      <c r="B406" s="6"/>
      <c r="C406" s="6"/>
      <c r="D406" s="6"/>
      <c r="E406" s="200"/>
    </row>
    <row r="407" spans="2:5" x14ac:dyDescent="0.3">
      <c r="B407" s="6"/>
      <c r="C407" s="6"/>
      <c r="D407" s="6"/>
      <c r="E407" s="200"/>
    </row>
    <row r="408" spans="2:5" x14ac:dyDescent="0.3">
      <c r="B408" s="6"/>
      <c r="C408" s="6"/>
      <c r="D408" s="6"/>
      <c r="E408" s="200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14"/>
  <conditionalFormatting sqref="G1:H1">
    <cfRule type="containsBlanks" dxfId="115" priority="6">
      <formula>LEN(TRIM(G1))=0</formula>
    </cfRule>
  </conditionalFormatting>
  <conditionalFormatting sqref="D9:D208">
    <cfRule type="expression" dxfId="114" priority="1">
      <formula>IF(B9&lt;&gt;"",IF(D9="",TRUE,FALSE))</formula>
    </cfRule>
  </conditionalFormatting>
  <conditionalFormatting sqref="C9:C208">
    <cfRule type="expression" dxfId="113" priority="2">
      <formula>IF(B9&lt;&gt;"",IF(C9="",TRUE,FALSE))</formula>
    </cfRule>
  </conditionalFormatting>
  <conditionalFormatting sqref="A9:D208">
    <cfRule type="expression" dxfId="112" priority="3">
      <formula>IF($A9="",FALSE,IF(MOD(ROW(),2)=0,FALSE,TRUE))</formula>
    </cfRule>
  </conditionalFormatting>
  <dataValidations count="2">
    <dataValidation imeMode="on" allowBlank="1" showInputMessage="1" showErrorMessage="1" sqref="B9:B208 G1:H1" xr:uid="{00000000-0002-0000-1900-000000000000}"/>
    <dataValidation imeMode="off" allowBlank="1" showInputMessage="1" showErrorMessage="1" sqref="C9:D208" xr:uid="{00000000-0002-0000-19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CC99FF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62" t="s">
        <v>755</v>
      </c>
      <c r="C1" s="164" t="str">
        <f ca="1">RIGHT(CELL("filename",C1),LEN(CELL("filename",C1))-FIND("]",CELL("filename",C1)))</f>
        <v>滋賀</v>
      </c>
      <c r="D1" s="165"/>
      <c r="E1" s="2"/>
      <c r="F1" s="62" t="s">
        <v>4</v>
      </c>
      <c r="G1" s="148" t="s">
        <v>1297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62" t="s">
        <v>6</v>
      </c>
      <c r="C3" s="166">
        <f>COUNTIF($C$9:$C$408,"&gt;0")</f>
        <v>26</v>
      </c>
      <c r="D3" s="166"/>
      <c r="E3" s="2"/>
      <c r="F3" s="92" t="s">
        <v>1</v>
      </c>
      <c r="G3" s="63">
        <f>SUM(C$9:C$408)</f>
        <v>596</v>
      </c>
      <c r="H3" s="64" t="s">
        <v>2</v>
      </c>
      <c r="J3" s="62" t="s">
        <v>7</v>
      </c>
      <c r="K3" s="65">
        <f>COUNT(C$9:C$408)</f>
        <v>26</v>
      </c>
      <c r="L3" s="64" t="s">
        <v>8</v>
      </c>
    </row>
    <row r="4" spans="1:12" s="1" customFormat="1" x14ac:dyDescent="0.3">
      <c r="B4" s="62" t="s">
        <v>9</v>
      </c>
      <c r="C4" s="166">
        <f>COUNTIF($D$9:$D$408,"&gt;0")</f>
        <v>19</v>
      </c>
      <c r="D4" s="166"/>
      <c r="E4" s="2"/>
      <c r="F4" s="92" t="s">
        <v>3</v>
      </c>
      <c r="G4" s="63">
        <f>SUM(D$9:D$408)</f>
        <v>326</v>
      </c>
      <c r="H4" s="64" t="s">
        <v>2</v>
      </c>
      <c r="J4" s="62" t="s">
        <v>10</v>
      </c>
      <c r="K4" s="65">
        <f>COUNT(D$9:D$408)</f>
        <v>19</v>
      </c>
      <c r="L4" s="64" t="s">
        <v>8</v>
      </c>
    </row>
    <row r="5" spans="1:12" s="1" customFormat="1" x14ac:dyDescent="0.3">
      <c r="B5" s="62" t="s">
        <v>11</v>
      </c>
      <c r="C5" s="166">
        <f>COUNTA($B$9:$B$408)-SUM($E$9:$E$408)</f>
        <v>29</v>
      </c>
      <c r="D5" s="166"/>
      <c r="E5" s="2"/>
      <c r="F5" s="92" t="s">
        <v>5</v>
      </c>
      <c r="G5" s="63">
        <f>SUM($G$3:$G$4)</f>
        <v>922</v>
      </c>
      <c r="H5" s="64" t="s">
        <v>2</v>
      </c>
      <c r="J5" s="62" t="s">
        <v>12</v>
      </c>
      <c r="K5" s="65">
        <f>COUNTA(B$9:B$408)</f>
        <v>29</v>
      </c>
      <c r="L5" s="64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2761</v>
      </c>
      <c r="C9" s="5">
        <v>2</v>
      </c>
      <c r="D9" s="5"/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2762</v>
      </c>
      <c r="C10" s="5">
        <v>11</v>
      </c>
      <c r="D10" s="5"/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608</v>
      </c>
      <c r="C11" s="5">
        <v>8</v>
      </c>
      <c r="D11" s="5">
        <v>6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2763</v>
      </c>
      <c r="C12" s="5"/>
      <c r="D12" s="5">
        <v>24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2764</v>
      </c>
      <c r="C13" s="5"/>
      <c r="D13" s="5">
        <v>23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2765</v>
      </c>
      <c r="C14" s="5">
        <v>52</v>
      </c>
      <c r="D14" s="5">
        <v>27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2766</v>
      </c>
      <c r="C15" s="5">
        <v>29</v>
      </c>
      <c r="D15" s="5">
        <v>22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2767</v>
      </c>
      <c r="C16" s="5">
        <v>28</v>
      </c>
      <c r="D16" s="5">
        <v>14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2768</v>
      </c>
      <c r="C17" s="5">
        <v>16</v>
      </c>
      <c r="D17" s="5">
        <v>29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2769</v>
      </c>
      <c r="C18" s="5">
        <v>30</v>
      </c>
      <c r="D18" s="5">
        <v>18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2770</v>
      </c>
      <c r="C19" s="5">
        <v>16</v>
      </c>
      <c r="D19" s="5">
        <v>27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2771</v>
      </c>
      <c r="C20" s="5">
        <v>22</v>
      </c>
      <c r="D20" s="5">
        <v>7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2772</v>
      </c>
      <c r="C21" s="5">
        <v>16</v>
      </c>
      <c r="D21" s="5">
        <v>2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2773</v>
      </c>
      <c r="C22" s="5">
        <v>58</v>
      </c>
      <c r="D22" s="5"/>
      <c r="E22" s="201">
        <f t="shared" si="1"/>
        <v>0</v>
      </c>
    </row>
    <row r="23" spans="1:5" x14ac:dyDescent="0.3">
      <c r="A23" s="199">
        <f t="shared" si="0"/>
        <v>15</v>
      </c>
      <c r="B23" s="4" t="s">
        <v>2774</v>
      </c>
      <c r="C23" s="5">
        <v>19</v>
      </c>
      <c r="D23" s="5"/>
      <c r="E23" s="201">
        <f t="shared" si="1"/>
        <v>0</v>
      </c>
    </row>
    <row r="24" spans="1:5" x14ac:dyDescent="0.3">
      <c r="A24" s="199">
        <f t="shared" si="0"/>
        <v>16</v>
      </c>
      <c r="B24" s="4" t="s">
        <v>609</v>
      </c>
      <c r="C24" s="5">
        <v>22</v>
      </c>
      <c r="D24" s="5"/>
      <c r="E24" s="201">
        <f t="shared" si="1"/>
        <v>0</v>
      </c>
    </row>
    <row r="25" spans="1:5" x14ac:dyDescent="0.3">
      <c r="A25" s="199">
        <f t="shared" si="0"/>
        <v>17</v>
      </c>
      <c r="B25" s="4" t="s">
        <v>2775</v>
      </c>
      <c r="C25" s="5">
        <v>13</v>
      </c>
      <c r="D25" s="5"/>
      <c r="E25" s="201">
        <f t="shared" si="1"/>
        <v>0</v>
      </c>
    </row>
    <row r="26" spans="1:5" x14ac:dyDescent="0.3">
      <c r="A26" s="199">
        <f t="shared" si="0"/>
        <v>18</v>
      </c>
      <c r="B26" s="4" t="s">
        <v>2776</v>
      </c>
      <c r="C26" s="5">
        <v>46</v>
      </c>
      <c r="D26" s="5">
        <v>6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2777</v>
      </c>
      <c r="C27" s="5">
        <v>15</v>
      </c>
      <c r="D27" s="5">
        <v>2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2778</v>
      </c>
      <c r="C28" s="5">
        <v>38</v>
      </c>
      <c r="D28" s="5">
        <v>26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610</v>
      </c>
      <c r="C29" s="5">
        <v>10</v>
      </c>
      <c r="D29" s="5"/>
      <c r="E29" s="201">
        <f t="shared" si="1"/>
        <v>0</v>
      </c>
    </row>
    <row r="30" spans="1:5" x14ac:dyDescent="0.3">
      <c r="A30" s="199">
        <f t="shared" si="0"/>
        <v>22</v>
      </c>
      <c r="B30" s="4" t="s">
        <v>2779</v>
      </c>
      <c r="C30" s="5">
        <v>44</v>
      </c>
      <c r="D30" s="5"/>
      <c r="E30" s="201">
        <f t="shared" si="1"/>
        <v>0</v>
      </c>
    </row>
    <row r="31" spans="1:5" x14ac:dyDescent="0.3">
      <c r="A31" s="199">
        <f t="shared" si="0"/>
        <v>23</v>
      </c>
      <c r="B31" s="4" t="s">
        <v>2780</v>
      </c>
      <c r="C31" s="5">
        <v>13</v>
      </c>
      <c r="D31" s="5">
        <v>4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511</v>
      </c>
      <c r="C32" s="5">
        <v>1</v>
      </c>
      <c r="D32" s="5">
        <v>27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2781</v>
      </c>
      <c r="C33" s="5">
        <v>24</v>
      </c>
      <c r="D33" s="5">
        <v>28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2782</v>
      </c>
      <c r="C34" s="5">
        <v>34</v>
      </c>
      <c r="D34" s="5">
        <v>33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1298</v>
      </c>
      <c r="C35" s="5"/>
      <c r="D35" s="5">
        <v>1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612</v>
      </c>
      <c r="C36" s="5">
        <v>21</v>
      </c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 t="s">
        <v>613</v>
      </c>
      <c r="C37" s="5">
        <v>8</v>
      </c>
      <c r="D37" s="5"/>
      <c r="E37" s="201">
        <f t="shared" si="1"/>
        <v>0</v>
      </c>
    </row>
    <row r="38" spans="1:5" x14ac:dyDescent="0.3">
      <c r="A38" s="199">
        <f t="shared" si="0"/>
        <v>30</v>
      </c>
      <c r="B38" s="4"/>
      <c r="C38" s="5"/>
      <c r="D38" s="5"/>
      <c r="E38" s="201">
        <f t="shared" si="1"/>
        <v>0</v>
      </c>
    </row>
    <row r="39" spans="1:5" x14ac:dyDescent="0.3">
      <c r="A39" s="199">
        <f t="shared" si="0"/>
        <v>31</v>
      </c>
      <c r="B39" s="4"/>
      <c r="C39" s="5"/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/>
      <c r="C40" s="5"/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/>
      <c r="C41" s="5"/>
      <c r="D41" s="5"/>
      <c r="E41" s="201">
        <f t="shared" si="1"/>
        <v>0</v>
      </c>
    </row>
    <row r="42" spans="1:5" x14ac:dyDescent="0.3">
      <c r="A42" s="199">
        <f t="shared" si="0"/>
        <v>34</v>
      </c>
      <c r="B42" s="4"/>
      <c r="C42" s="5"/>
      <c r="D42" s="5"/>
      <c r="E42" s="201">
        <f t="shared" si="1"/>
        <v>0</v>
      </c>
    </row>
    <row r="43" spans="1:5" x14ac:dyDescent="0.3">
      <c r="A43" s="199">
        <f t="shared" si="0"/>
        <v>35</v>
      </c>
      <c r="B43" s="4"/>
      <c r="C43" s="5"/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/>
      <c r="C44" s="5"/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/>
      <c r="C45" s="5"/>
      <c r="D45" s="5"/>
      <c r="E45" s="201">
        <f t="shared" si="1"/>
        <v>0</v>
      </c>
    </row>
    <row r="46" spans="1:5" x14ac:dyDescent="0.3">
      <c r="A46" s="199">
        <f t="shared" si="0"/>
        <v>38</v>
      </c>
      <c r="B46" s="4"/>
      <c r="C46" s="5"/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/>
      <c r="C47" s="5"/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14"/>
  <conditionalFormatting sqref="G1:H1">
    <cfRule type="containsBlanks" dxfId="111" priority="6">
      <formula>LEN(TRIM(G1))=0</formula>
    </cfRule>
  </conditionalFormatting>
  <conditionalFormatting sqref="C9:C208">
    <cfRule type="expression" dxfId="110" priority="2">
      <formula>IF(B9&lt;&gt;"",IF(C9="",TRUE,FALSE))</formula>
    </cfRule>
  </conditionalFormatting>
  <conditionalFormatting sqref="D9:D208">
    <cfRule type="expression" dxfId="109" priority="1">
      <formula>IF(B9&lt;&gt;"",IF(D9="",TRUE,FALSE))</formula>
    </cfRule>
  </conditionalFormatting>
  <conditionalFormatting sqref="A9:D208">
    <cfRule type="expression" dxfId="108" priority="3">
      <formula>IF($A9="",FALSE,IF(MOD(ROW(),2)=0,FALSE,TRUE))</formula>
    </cfRule>
  </conditionalFormatting>
  <dataValidations count="2">
    <dataValidation imeMode="on" allowBlank="1" showInputMessage="1" showErrorMessage="1" sqref="B9:B208 G1:H1" xr:uid="{00000000-0002-0000-1A00-000000000000}"/>
    <dataValidation imeMode="off" allowBlank="1" showInputMessage="1" showErrorMessage="1" sqref="C9:D208" xr:uid="{00000000-0002-0000-1A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CC99FF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62" t="s">
        <v>755</v>
      </c>
      <c r="C1" s="164" t="str">
        <f ca="1">RIGHT(CELL("filename",C1),LEN(CELL("filename",C1))-FIND("]",CELL("filename",C1)))</f>
        <v>京都</v>
      </c>
      <c r="D1" s="165"/>
      <c r="E1" s="2"/>
      <c r="F1" s="62" t="s">
        <v>4</v>
      </c>
      <c r="G1" s="148" t="s">
        <v>1279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62" t="s">
        <v>6</v>
      </c>
      <c r="C3" s="166">
        <f>COUNTIF($C$9:$C$408,"&gt;0")</f>
        <v>55</v>
      </c>
      <c r="D3" s="166"/>
      <c r="E3" s="2"/>
      <c r="F3" s="92" t="s">
        <v>1</v>
      </c>
      <c r="G3" s="63">
        <f>SUM(C$9:C$408)</f>
        <v>1169</v>
      </c>
      <c r="H3" s="64" t="s">
        <v>2</v>
      </c>
      <c r="J3" s="62" t="s">
        <v>7</v>
      </c>
      <c r="K3" s="65">
        <f>COUNT(C$9:C$408)</f>
        <v>55</v>
      </c>
      <c r="L3" s="64" t="s">
        <v>8</v>
      </c>
    </row>
    <row r="4" spans="1:12" s="1" customFormat="1" x14ac:dyDescent="0.3">
      <c r="B4" s="62" t="s">
        <v>9</v>
      </c>
      <c r="C4" s="166">
        <f>COUNTIF($D$9:$D$408,"&gt;0")</f>
        <v>58</v>
      </c>
      <c r="D4" s="166"/>
      <c r="E4" s="2"/>
      <c r="F4" s="92" t="s">
        <v>3</v>
      </c>
      <c r="G4" s="63">
        <f>SUM(D$9:D$408)</f>
        <v>818</v>
      </c>
      <c r="H4" s="64" t="s">
        <v>2</v>
      </c>
      <c r="J4" s="62" t="s">
        <v>10</v>
      </c>
      <c r="K4" s="65">
        <f>COUNT(D$9:D$408)</f>
        <v>58</v>
      </c>
      <c r="L4" s="64" t="s">
        <v>8</v>
      </c>
    </row>
    <row r="5" spans="1:12" s="1" customFormat="1" x14ac:dyDescent="0.3">
      <c r="B5" s="62" t="s">
        <v>11</v>
      </c>
      <c r="C5" s="166">
        <f>COUNTA($B$9:$B$408)-SUM($E$9:$E$408)</f>
        <v>61</v>
      </c>
      <c r="D5" s="166"/>
      <c r="E5" s="2"/>
      <c r="F5" s="92" t="s">
        <v>5</v>
      </c>
      <c r="G5" s="63">
        <f>SUM($G$3:$G$4)</f>
        <v>1987</v>
      </c>
      <c r="H5" s="64" t="s">
        <v>2</v>
      </c>
      <c r="J5" s="62" t="s">
        <v>12</v>
      </c>
      <c r="K5" s="65">
        <f>COUNTA(B$9:B$408)</f>
        <v>61</v>
      </c>
      <c r="L5" s="64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2783</v>
      </c>
      <c r="C9" s="5">
        <v>36</v>
      </c>
      <c r="D9" s="5">
        <v>24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2784</v>
      </c>
      <c r="C10" s="5">
        <v>35</v>
      </c>
      <c r="D10" s="5">
        <v>18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2785</v>
      </c>
      <c r="C11" s="5">
        <v>27</v>
      </c>
      <c r="D11" s="5">
        <v>19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403</v>
      </c>
      <c r="C12" s="5">
        <v>30</v>
      </c>
      <c r="D12" s="5">
        <v>30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2786</v>
      </c>
      <c r="C13" s="5">
        <v>3</v>
      </c>
      <c r="D13" s="5">
        <v>2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2787</v>
      </c>
      <c r="C14" s="5">
        <v>18</v>
      </c>
      <c r="D14" s="5">
        <v>16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2788</v>
      </c>
      <c r="C15" s="5">
        <v>23</v>
      </c>
      <c r="D15" s="5">
        <v>24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2789</v>
      </c>
      <c r="C16" s="5">
        <v>50</v>
      </c>
      <c r="D16" s="5">
        <v>14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2790</v>
      </c>
      <c r="C17" s="5">
        <v>44</v>
      </c>
      <c r="D17" s="5">
        <v>26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2791</v>
      </c>
      <c r="C18" s="5">
        <v>24</v>
      </c>
      <c r="D18" s="5">
        <v>9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2792</v>
      </c>
      <c r="C19" s="5">
        <v>3</v>
      </c>
      <c r="D19" s="5">
        <v>1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2793</v>
      </c>
      <c r="C20" s="5">
        <v>34</v>
      </c>
      <c r="D20" s="5">
        <v>18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532</v>
      </c>
      <c r="C21" s="5">
        <v>8</v>
      </c>
      <c r="D21" s="5">
        <v>9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989</v>
      </c>
      <c r="C22" s="5">
        <v>17</v>
      </c>
      <c r="D22" s="5">
        <v>14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2794</v>
      </c>
      <c r="C23" s="5">
        <v>16</v>
      </c>
      <c r="D23" s="5">
        <v>28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2795</v>
      </c>
      <c r="C24" s="5">
        <v>40</v>
      </c>
      <c r="D24" s="5">
        <v>13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990</v>
      </c>
      <c r="C25" s="5">
        <v>13</v>
      </c>
      <c r="D25" s="5">
        <v>15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991</v>
      </c>
      <c r="C26" s="5">
        <v>29</v>
      </c>
      <c r="D26" s="5">
        <v>17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992</v>
      </c>
      <c r="C27" s="5">
        <v>10</v>
      </c>
      <c r="D27" s="5">
        <v>2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993</v>
      </c>
      <c r="C28" s="5">
        <v>37</v>
      </c>
      <c r="D28" s="5">
        <v>18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2796</v>
      </c>
      <c r="C29" s="5">
        <v>3</v>
      </c>
      <c r="D29" s="5">
        <v>1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2797</v>
      </c>
      <c r="C30" s="5">
        <v>22</v>
      </c>
      <c r="D30" s="5">
        <v>19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2798</v>
      </c>
      <c r="C31" s="5">
        <v>17</v>
      </c>
      <c r="D31" s="5">
        <v>9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2799</v>
      </c>
      <c r="C32" s="5">
        <v>6</v>
      </c>
      <c r="D32" s="5">
        <v>7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2800</v>
      </c>
      <c r="C33" s="5">
        <v>8</v>
      </c>
      <c r="D33" s="5">
        <v>1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2801</v>
      </c>
      <c r="C34" s="5">
        <v>21</v>
      </c>
      <c r="D34" s="5">
        <v>2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994</v>
      </c>
      <c r="C35" s="5">
        <v>35</v>
      </c>
      <c r="D35" s="5">
        <v>35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2802</v>
      </c>
      <c r="C36" s="5">
        <v>36</v>
      </c>
      <c r="D36" s="5">
        <v>25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2803</v>
      </c>
      <c r="C37" s="5">
        <v>10</v>
      </c>
      <c r="D37" s="5">
        <v>5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995</v>
      </c>
      <c r="C38" s="5">
        <v>23</v>
      </c>
      <c r="D38" s="5">
        <v>30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614</v>
      </c>
      <c r="C39" s="5">
        <v>14</v>
      </c>
      <c r="D39" s="5">
        <v>2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615</v>
      </c>
      <c r="C40" s="5">
        <v>18</v>
      </c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 t="s">
        <v>616</v>
      </c>
      <c r="C41" s="5">
        <v>17</v>
      </c>
      <c r="D41" s="5">
        <v>13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617</v>
      </c>
      <c r="C42" s="5"/>
      <c r="D42" s="5">
        <v>32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996</v>
      </c>
      <c r="C43" s="5"/>
      <c r="D43" s="5">
        <v>13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618</v>
      </c>
      <c r="C44" s="5">
        <v>22</v>
      </c>
      <c r="D44" s="5">
        <v>20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619</v>
      </c>
      <c r="C45" s="5">
        <v>27</v>
      </c>
      <c r="D45" s="5">
        <v>11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620</v>
      </c>
      <c r="C46" s="5">
        <v>34</v>
      </c>
      <c r="D46" s="5">
        <v>18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997</v>
      </c>
      <c r="C47" s="5"/>
      <c r="D47" s="5">
        <v>11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621</v>
      </c>
      <c r="C48" s="5">
        <v>28</v>
      </c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 t="s">
        <v>998</v>
      </c>
      <c r="C49" s="5">
        <v>29</v>
      </c>
      <c r="D49" s="5">
        <v>25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622</v>
      </c>
      <c r="C50" s="5"/>
      <c r="D50" s="5">
        <v>11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623</v>
      </c>
      <c r="C51" s="5"/>
      <c r="D51" s="5">
        <v>32</v>
      </c>
      <c r="E51" s="201">
        <f t="shared" si="1"/>
        <v>0</v>
      </c>
    </row>
    <row r="52" spans="1:5" x14ac:dyDescent="0.3">
      <c r="A52" s="199">
        <f t="shared" si="0"/>
        <v>44</v>
      </c>
      <c r="B52" s="4" t="s">
        <v>999</v>
      </c>
      <c r="C52" s="5">
        <v>20</v>
      </c>
      <c r="D52" s="5">
        <v>7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624</v>
      </c>
      <c r="C53" s="5">
        <v>26</v>
      </c>
      <c r="D53" s="5">
        <v>7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625</v>
      </c>
      <c r="C54" s="5">
        <v>15</v>
      </c>
      <c r="D54" s="5">
        <v>18</v>
      </c>
      <c r="E54" s="201">
        <f t="shared" si="1"/>
        <v>0</v>
      </c>
    </row>
    <row r="55" spans="1:5" x14ac:dyDescent="0.3">
      <c r="A55" s="199">
        <f t="shared" si="0"/>
        <v>47</v>
      </c>
      <c r="B55" s="4" t="s">
        <v>1000</v>
      </c>
      <c r="C55" s="5">
        <v>31</v>
      </c>
      <c r="D55" s="5">
        <v>7</v>
      </c>
      <c r="E55" s="201">
        <f t="shared" si="1"/>
        <v>0</v>
      </c>
    </row>
    <row r="56" spans="1:5" x14ac:dyDescent="0.3">
      <c r="A56" s="199">
        <f t="shared" si="0"/>
        <v>48</v>
      </c>
      <c r="B56" s="4" t="s">
        <v>1001</v>
      </c>
      <c r="C56" s="5">
        <v>48</v>
      </c>
      <c r="D56" s="5">
        <v>17</v>
      </c>
      <c r="E56" s="201">
        <f t="shared" si="1"/>
        <v>0</v>
      </c>
    </row>
    <row r="57" spans="1:5" x14ac:dyDescent="0.3">
      <c r="A57" s="199">
        <f t="shared" si="0"/>
        <v>49</v>
      </c>
      <c r="B57" s="4" t="s">
        <v>1002</v>
      </c>
      <c r="C57" s="5"/>
      <c r="D57" s="5">
        <v>9</v>
      </c>
      <c r="E57" s="201">
        <f t="shared" si="1"/>
        <v>0</v>
      </c>
    </row>
    <row r="58" spans="1:5" x14ac:dyDescent="0.3">
      <c r="A58" s="199">
        <f t="shared" si="0"/>
        <v>50</v>
      </c>
      <c r="B58" s="4" t="s">
        <v>1003</v>
      </c>
      <c r="C58" s="5">
        <v>16</v>
      </c>
      <c r="D58" s="5">
        <v>20</v>
      </c>
      <c r="E58" s="201">
        <f t="shared" si="1"/>
        <v>0</v>
      </c>
    </row>
    <row r="59" spans="1:5" x14ac:dyDescent="0.3">
      <c r="A59" s="199">
        <f t="shared" si="0"/>
        <v>51</v>
      </c>
      <c r="B59" s="4" t="s">
        <v>1004</v>
      </c>
      <c r="C59" s="5">
        <v>12</v>
      </c>
      <c r="D59" s="5">
        <v>2</v>
      </c>
      <c r="E59" s="201">
        <f t="shared" si="1"/>
        <v>0</v>
      </c>
    </row>
    <row r="60" spans="1:5" x14ac:dyDescent="0.3">
      <c r="A60" s="199">
        <f t="shared" si="0"/>
        <v>52</v>
      </c>
      <c r="B60" s="4" t="s">
        <v>1005</v>
      </c>
      <c r="C60" s="5">
        <v>37</v>
      </c>
      <c r="D60" s="5">
        <v>33</v>
      </c>
      <c r="E60" s="201">
        <f t="shared" si="1"/>
        <v>0</v>
      </c>
    </row>
    <row r="61" spans="1:5" ht="26.4" x14ac:dyDescent="0.3">
      <c r="A61" s="199">
        <f t="shared" si="0"/>
        <v>53</v>
      </c>
      <c r="B61" s="4" t="s">
        <v>1006</v>
      </c>
      <c r="C61" s="5">
        <v>41</v>
      </c>
      <c r="D61" s="5">
        <v>24</v>
      </c>
      <c r="E61" s="201">
        <f t="shared" si="1"/>
        <v>0</v>
      </c>
    </row>
    <row r="62" spans="1:5" x14ac:dyDescent="0.3">
      <c r="A62" s="199">
        <f t="shared" si="0"/>
        <v>54</v>
      </c>
      <c r="B62" s="4" t="s">
        <v>626</v>
      </c>
      <c r="C62" s="5">
        <v>1</v>
      </c>
      <c r="D62" s="5">
        <v>1</v>
      </c>
      <c r="E62" s="201">
        <f t="shared" si="1"/>
        <v>0</v>
      </c>
    </row>
    <row r="63" spans="1:5" x14ac:dyDescent="0.3">
      <c r="A63" s="199">
        <f t="shared" si="0"/>
        <v>55</v>
      </c>
      <c r="B63" s="4" t="s">
        <v>627</v>
      </c>
      <c r="C63" s="5">
        <v>9</v>
      </c>
      <c r="D63" s="5">
        <v>9</v>
      </c>
      <c r="E63" s="201">
        <f t="shared" si="1"/>
        <v>0</v>
      </c>
    </row>
    <row r="64" spans="1:5" x14ac:dyDescent="0.3">
      <c r="A64" s="199">
        <f t="shared" si="0"/>
        <v>56</v>
      </c>
      <c r="B64" s="4" t="s">
        <v>628</v>
      </c>
      <c r="C64" s="5">
        <v>2</v>
      </c>
      <c r="D64" s="5">
        <v>3</v>
      </c>
      <c r="E64" s="201">
        <f t="shared" si="1"/>
        <v>0</v>
      </c>
    </row>
    <row r="65" spans="1:5" x14ac:dyDescent="0.3">
      <c r="A65" s="199">
        <f t="shared" si="0"/>
        <v>57</v>
      </c>
      <c r="B65" s="4" t="s">
        <v>629</v>
      </c>
      <c r="C65" s="5">
        <v>18</v>
      </c>
      <c r="D65" s="5">
        <v>11</v>
      </c>
      <c r="E65" s="201">
        <f t="shared" si="1"/>
        <v>0</v>
      </c>
    </row>
    <row r="66" spans="1:5" x14ac:dyDescent="0.3">
      <c r="A66" s="199">
        <f t="shared" si="0"/>
        <v>58</v>
      </c>
      <c r="B66" s="4" t="s">
        <v>630</v>
      </c>
      <c r="C66" s="5">
        <v>10</v>
      </c>
      <c r="D66" s="5">
        <v>2</v>
      </c>
      <c r="E66" s="201">
        <f t="shared" si="1"/>
        <v>0</v>
      </c>
    </row>
    <row r="67" spans="1:5" x14ac:dyDescent="0.3">
      <c r="A67" s="199">
        <f t="shared" si="0"/>
        <v>59</v>
      </c>
      <c r="B67" s="4" t="s">
        <v>631</v>
      </c>
      <c r="C67" s="5">
        <v>9</v>
      </c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 t="s">
        <v>632</v>
      </c>
      <c r="C68" s="5">
        <v>1</v>
      </c>
      <c r="D68" s="5">
        <v>1</v>
      </c>
      <c r="E68" s="201">
        <f t="shared" si="1"/>
        <v>0</v>
      </c>
    </row>
    <row r="69" spans="1:5" x14ac:dyDescent="0.3">
      <c r="A69" s="199">
        <f t="shared" si="0"/>
        <v>61</v>
      </c>
      <c r="B69" s="4" t="s">
        <v>633</v>
      </c>
      <c r="C69" s="5">
        <v>6</v>
      </c>
      <c r="D69" s="5">
        <v>8</v>
      </c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107" priority="6">
      <formula>LEN(TRIM(G1))=0</formula>
    </cfRule>
  </conditionalFormatting>
  <conditionalFormatting sqref="C9:C208">
    <cfRule type="expression" dxfId="106" priority="2">
      <formula>IF(B9&lt;&gt;"",IF(C9="",TRUE,FALSE))</formula>
    </cfRule>
  </conditionalFormatting>
  <conditionalFormatting sqref="D9:D208">
    <cfRule type="expression" dxfId="105" priority="1">
      <formula>IF(B9&lt;&gt;"",IF(D9="",TRUE,FALSE))</formula>
    </cfRule>
  </conditionalFormatting>
  <conditionalFormatting sqref="A9:D208">
    <cfRule type="expression" dxfId="104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1B00-000000000000}"/>
    <dataValidation imeMode="off" allowBlank="1" showInputMessage="1" showErrorMessage="1" sqref="C9:D208" xr:uid="{00000000-0002-0000-1B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CC99FF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62" t="s">
        <v>755</v>
      </c>
      <c r="C1" s="164" t="str">
        <f ca="1">RIGHT(CELL("filename",C1),LEN(CELL("filename",C1))-FIND("]",CELL("filename",C1)))</f>
        <v>大阪</v>
      </c>
      <c r="D1" s="165"/>
      <c r="E1" s="2"/>
      <c r="F1" s="62" t="s">
        <v>4</v>
      </c>
      <c r="G1" s="148" t="s">
        <v>2055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62" t="s">
        <v>6</v>
      </c>
      <c r="C3" s="166">
        <f>COUNTIF($C$9:$C$406,"&gt;0")</f>
        <v>190</v>
      </c>
      <c r="D3" s="166"/>
      <c r="E3" s="2"/>
      <c r="F3" s="92" t="s">
        <v>1</v>
      </c>
      <c r="G3" s="63">
        <f>SUM(C$9:C$406)</f>
        <v>2934</v>
      </c>
      <c r="H3" s="64" t="s">
        <v>2</v>
      </c>
      <c r="J3" s="62" t="s">
        <v>7</v>
      </c>
      <c r="K3" s="65">
        <f>COUNT(C$9:C$406)</f>
        <v>190</v>
      </c>
      <c r="L3" s="64" t="s">
        <v>8</v>
      </c>
    </row>
    <row r="4" spans="1:12" s="1" customFormat="1" x14ac:dyDescent="0.3">
      <c r="B4" s="62" t="s">
        <v>9</v>
      </c>
      <c r="C4" s="166">
        <f>COUNTIF($D$9:$D$406,"&gt;0")</f>
        <v>169</v>
      </c>
      <c r="D4" s="166"/>
      <c r="E4" s="2"/>
      <c r="F4" s="92" t="s">
        <v>3</v>
      </c>
      <c r="G4" s="63">
        <f>SUM(D$9:D$406)</f>
        <v>1708</v>
      </c>
      <c r="H4" s="64" t="s">
        <v>2</v>
      </c>
      <c r="J4" s="62" t="s">
        <v>10</v>
      </c>
      <c r="K4" s="65">
        <f>COUNT(D$9:D$406)</f>
        <v>169</v>
      </c>
      <c r="L4" s="64" t="s">
        <v>8</v>
      </c>
    </row>
    <row r="5" spans="1:12" s="1" customFormat="1" x14ac:dyDescent="0.3">
      <c r="B5" s="62" t="s">
        <v>11</v>
      </c>
      <c r="C5" s="166">
        <f>COUNTA($B$9:$B$406)-SUM($E$9:$E$406)</f>
        <v>207</v>
      </c>
      <c r="D5" s="166"/>
      <c r="E5" s="2"/>
      <c r="F5" s="92" t="s">
        <v>5</v>
      </c>
      <c r="G5" s="63">
        <f>SUM($G$3:$G$4)</f>
        <v>4642</v>
      </c>
      <c r="H5" s="64" t="s">
        <v>2</v>
      </c>
      <c r="J5" s="62" t="s">
        <v>12</v>
      </c>
      <c r="K5" s="65">
        <f>COUNTA(B$9:B$406)</f>
        <v>240</v>
      </c>
      <c r="L5" s="64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2804</v>
      </c>
      <c r="C9" s="5">
        <v>2</v>
      </c>
      <c r="D9" s="5">
        <v>22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2805</v>
      </c>
      <c r="C10" s="5">
        <v>17</v>
      </c>
      <c r="D10" s="5">
        <v>17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2806</v>
      </c>
      <c r="C11" s="5">
        <v>14</v>
      </c>
      <c r="D11" s="5">
        <v>13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2807</v>
      </c>
      <c r="C12" s="5">
        <v>34</v>
      </c>
      <c r="D12" s="5">
        <v>12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2808</v>
      </c>
      <c r="C13" s="5">
        <v>12</v>
      </c>
      <c r="D13" s="5">
        <v>15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2809</v>
      </c>
      <c r="C14" s="5"/>
      <c r="D14" s="5"/>
      <c r="E14" s="201">
        <f t="shared" si="1"/>
        <v>1</v>
      </c>
    </row>
    <row r="15" spans="1:12" x14ac:dyDescent="0.3">
      <c r="A15" s="199">
        <f t="shared" si="0"/>
        <v>7</v>
      </c>
      <c r="B15" s="4" t="s">
        <v>2810</v>
      </c>
      <c r="C15" s="5">
        <v>29</v>
      </c>
      <c r="D15" s="5">
        <v>24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2811</v>
      </c>
      <c r="C16" s="5">
        <v>1</v>
      </c>
      <c r="D16" s="5">
        <v>7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2812</v>
      </c>
      <c r="C17" s="5"/>
      <c r="D17" s="5"/>
      <c r="E17" s="201">
        <f t="shared" si="1"/>
        <v>1</v>
      </c>
    </row>
    <row r="18" spans="1:5" x14ac:dyDescent="0.3">
      <c r="A18" s="199">
        <f t="shared" si="0"/>
        <v>10</v>
      </c>
      <c r="B18" s="4" t="s">
        <v>2813</v>
      </c>
      <c r="C18" s="5">
        <v>3</v>
      </c>
      <c r="D18" s="5">
        <v>21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2814</v>
      </c>
      <c r="C19" s="5">
        <v>24</v>
      </c>
      <c r="D19" s="5">
        <v>11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2815</v>
      </c>
      <c r="C20" s="5">
        <v>23</v>
      </c>
      <c r="D20" s="5">
        <v>1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2816</v>
      </c>
      <c r="C21" s="5">
        <v>25</v>
      </c>
      <c r="D21" s="5">
        <v>13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2817</v>
      </c>
      <c r="C22" s="5">
        <v>25</v>
      </c>
      <c r="D22" s="5">
        <v>25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2818</v>
      </c>
      <c r="C23" s="5">
        <v>2</v>
      </c>
      <c r="D23" s="5">
        <v>2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2819</v>
      </c>
      <c r="C24" s="5">
        <v>29</v>
      </c>
      <c r="D24" s="5">
        <v>3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2820</v>
      </c>
      <c r="C25" s="5">
        <v>3</v>
      </c>
      <c r="D25" s="5"/>
      <c r="E25" s="201">
        <f t="shared" si="1"/>
        <v>0</v>
      </c>
    </row>
    <row r="26" spans="1:5" x14ac:dyDescent="0.3">
      <c r="A26" s="199">
        <f t="shared" si="0"/>
        <v>18</v>
      </c>
      <c r="B26" s="4" t="s">
        <v>2821</v>
      </c>
      <c r="C26" s="5">
        <v>39</v>
      </c>
      <c r="D26" s="5">
        <v>24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2822</v>
      </c>
      <c r="C27" s="5">
        <v>36</v>
      </c>
      <c r="D27" s="5">
        <v>34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2823</v>
      </c>
      <c r="C28" s="5">
        <v>1</v>
      </c>
      <c r="D28" s="5">
        <v>1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2824</v>
      </c>
      <c r="C29" s="5">
        <v>13</v>
      </c>
      <c r="D29" s="5">
        <v>6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2825</v>
      </c>
      <c r="C30" s="5">
        <v>6</v>
      </c>
      <c r="D30" s="5">
        <v>5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2826</v>
      </c>
      <c r="C31" s="5">
        <v>7</v>
      </c>
      <c r="D31" s="5">
        <v>4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2827</v>
      </c>
      <c r="C32" s="5">
        <v>25</v>
      </c>
      <c r="D32" s="5">
        <v>15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2828</v>
      </c>
      <c r="C33" s="5">
        <v>23</v>
      </c>
      <c r="D33" s="5">
        <v>17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2829</v>
      </c>
      <c r="C34" s="5">
        <v>24</v>
      </c>
      <c r="D34" s="5">
        <v>23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2830</v>
      </c>
      <c r="C35" s="5">
        <v>33</v>
      </c>
      <c r="D35" s="5">
        <v>15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2831</v>
      </c>
      <c r="C36" s="5">
        <v>25</v>
      </c>
      <c r="D36" s="5">
        <v>14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2832</v>
      </c>
      <c r="C37" s="5">
        <v>37</v>
      </c>
      <c r="D37" s="5">
        <v>23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2056</v>
      </c>
      <c r="C38" s="5">
        <v>33</v>
      </c>
      <c r="D38" s="5">
        <v>25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634</v>
      </c>
      <c r="C39" s="5">
        <v>17</v>
      </c>
      <c r="D39" s="5">
        <v>19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2057</v>
      </c>
      <c r="C40" s="5">
        <v>19</v>
      </c>
      <c r="D40" s="5">
        <v>12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635</v>
      </c>
      <c r="C41" s="5">
        <v>15</v>
      </c>
      <c r="D41" s="5"/>
      <c r="E41" s="201">
        <f t="shared" si="1"/>
        <v>0</v>
      </c>
    </row>
    <row r="42" spans="1:5" x14ac:dyDescent="0.3">
      <c r="A42" s="199">
        <f t="shared" si="0"/>
        <v>34</v>
      </c>
      <c r="B42" s="4" t="s">
        <v>636</v>
      </c>
      <c r="C42" s="5">
        <v>17</v>
      </c>
      <c r="D42" s="5">
        <v>1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637</v>
      </c>
      <c r="C43" s="5">
        <v>1</v>
      </c>
      <c r="D43" s="5">
        <v>6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638</v>
      </c>
      <c r="C44" s="5">
        <v>32</v>
      </c>
      <c r="D44" s="5">
        <v>21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1925</v>
      </c>
      <c r="C45" s="5">
        <v>9</v>
      </c>
      <c r="D45" s="5">
        <v>2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639</v>
      </c>
      <c r="C46" s="5"/>
      <c r="D46" s="5"/>
      <c r="E46" s="201">
        <f t="shared" si="1"/>
        <v>1</v>
      </c>
    </row>
    <row r="47" spans="1:5" x14ac:dyDescent="0.3">
      <c r="A47" s="199">
        <f t="shared" si="0"/>
        <v>39</v>
      </c>
      <c r="B47" s="4" t="s">
        <v>640</v>
      </c>
      <c r="C47" s="5">
        <v>16</v>
      </c>
      <c r="D47" s="5">
        <v>13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641</v>
      </c>
      <c r="C48" s="5">
        <v>14</v>
      </c>
      <c r="D48" s="5">
        <v>15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642</v>
      </c>
      <c r="C49" s="5"/>
      <c r="D49" s="5">
        <v>4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2058</v>
      </c>
      <c r="C50" s="5">
        <v>33</v>
      </c>
      <c r="D50" s="5">
        <v>26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643</v>
      </c>
      <c r="C51" s="5">
        <v>35</v>
      </c>
      <c r="D51" s="5">
        <v>23</v>
      </c>
      <c r="E51" s="201">
        <f t="shared" si="1"/>
        <v>0</v>
      </c>
    </row>
    <row r="52" spans="1:5" x14ac:dyDescent="0.3">
      <c r="A52" s="199">
        <f t="shared" si="0"/>
        <v>44</v>
      </c>
      <c r="B52" s="4" t="s">
        <v>644</v>
      </c>
      <c r="C52" s="5">
        <v>24</v>
      </c>
      <c r="D52" s="5">
        <v>16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2059</v>
      </c>
      <c r="C53" s="5">
        <v>12</v>
      </c>
      <c r="D53" s="5">
        <v>1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645</v>
      </c>
      <c r="C54" s="5">
        <v>29</v>
      </c>
      <c r="D54" s="5">
        <v>22</v>
      </c>
      <c r="E54" s="201">
        <f t="shared" si="1"/>
        <v>0</v>
      </c>
    </row>
    <row r="55" spans="1:5" x14ac:dyDescent="0.3">
      <c r="A55" s="199">
        <f t="shared" si="0"/>
        <v>47</v>
      </c>
      <c r="B55" s="4" t="s">
        <v>646</v>
      </c>
      <c r="C55" s="5">
        <v>13</v>
      </c>
      <c r="D55" s="5">
        <v>4</v>
      </c>
      <c r="E55" s="201">
        <f t="shared" si="1"/>
        <v>0</v>
      </c>
    </row>
    <row r="56" spans="1:5" x14ac:dyDescent="0.3">
      <c r="A56" s="199">
        <f t="shared" si="0"/>
        <v>48</v>
      </c>
      <c r="B56" s="4" t="s">
        <v>2060</v>
      </c>
      <c r="C56" s="5">
        <v>13</v>
      </c>
      <c r="D56" s="5">
        <v>26</v>
      </c>
      <c r="E56" s="201">
        <f t="shared" si="1"/>
        <v>0</v>
      </c>
    </row>
    <row r="57" spans="1:5" x14ac:dyDescent="0.3">
      <c r="A57" s="199">
        <f t="shared" si="0"/>
        <v>49</v>
      </c>
      <c r="B57" s="4" t="s">
        <v>2061</v>
      </c>
      <c r="C57" s="5">
        <v>27</v>
      </c>
      <c r="D57" s="5">
        <v>14</v>
      </c>
      <c r="E57" s="201">
        <f t="shared" si="1"/>
        <v>0</v>
      </c>
    </row>
    <row r="58" spans="1:5" x14ac:dyDescent="0.3">
      <c r="A58" s="199">
        <f t="shared" si="0"/>
        <v>50</v>
      </c>
      <c r="B58" s="4" t="s">
        <v>2062</v>
      </c>
      <c r="C58" s="5">
        <v>9</v>
      </c>
      <c r="D58" s="5">
        <v>9</v>
      </c>
      <c r="E58" s="201">
        <f t="shared" si="1"/>
        <v>0</v>
      </c>
    </row>
    <row r="59" spans="1:5" x14ac:dyDescent="0.3">
      <c r="A59" s="199">
        <f t="shared" si="0"/>
        <v>51</v>
      </c>
      <c r="B59" s="4" t="s">
        <v>2063</v>
      </c>
      <c r="C59" s="5">
        <v>13</v>
      </c>
      <c r="D59" s="5">
        <v>16</v>
      </c>
      <c r="E59" s="201">
        <f t="shared" si="1"/>
        <v>0</v>
      </c>
    </row>
    <row r="60" spans="1:5" x14ac:dyDescent="0.3">
      <c r="A60" s="199">
        <f t="shared" si="0"/>
        <v>52</v>
      </c>
      <c r="B60" s="4" t="s">
        <v>2064</v>
      </c>
      <c r="C60" s="5">
        <v>13</v>
      </c>
      <c r="D60" s="5">
        <v>14</v>
      </c>
      <c r="E60" s="201">
        <f t="shared" si="1"/>
        <v>0</v>
      </c>
    </row>
    <row r="61" spans="1:5" x14ac:dyDescent="0.3">
      <c r="A61" s="199">
        <f t="shared" si="0"/>
        <v>53</v>
      </c>
      <c r="B61" s="4" t="s">
        <v>2065</v>
      </c>
      <c r="C61" s="5">
        <v>6</v>
      </c>
      <c r="D61" s="5">
        <v>1</v>
      </c>
      <c r="E61" s="201">
        <f t="shared" si="1"/>
        <v>0</v>
      </c>
    </row>
    <row r="62" spans="1:5" x14ac:dyDescent="0.3">
      <c r="A62" s="199">
        <f t="shared" si="0"/>
        <v>54</v>
      </c>
      <c r="B62" s="4" t="s">
        <v>2066</v>
      </c>
      <c r="C62" s="5">
        <v>12</v>
      </c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 t="s">
        <v>647</v>
      </c>
      <c r="C63" s="5">
        <v>15</v>
      </c>
      <c r="D63" s="5">
        <v>9</v>
      </c>
      <c r="E63" s="201">
        <f t="shared" si="1"/>
        <v>0</v>
      </c>
    </row>
    <row r="64" spans="1:5" x14ac:dyDescent="0.3">
      <c r="A64" s="199">
        <f t="shared" si="0"/>
        <v>56</v>
      </c>
      <c r="B64" s="4" t="s">
        <v>648</v>
      </c>
      <c r="C64" s="5">
        <v>7</v>
      </c>
      <c r="D64" s="5">
        <v>7</v>
      </c>
      <c r="E64" s="201">
        <f t="shared" si="1"/>
        <v>0</v>
      </c>
    </row>
    <row r="65" spans="1:5" x14ac:dyDescent="0.3">
      <c r="A65" s="199">
        <f t="shared" si="0"/>
        <v>57</v>
      </c>
      <c r="B65" s="4" t="s">
        <v>649</v>
      </c>
      <c r="C65" s="5">
        <v>11</v>
      </c>
      <c r="D65" s="5">
        <v>3</v>
      </c>
      <c r="E65" s="201">
        <f t="shared" si="1"/>
        <v>0</v>
      </c>
    </row>
    <row r="66" spans="1:5" x14ac:dyDescent="0.3">
      <c r="A66" s="199">
        <f t="shared" si="0"/>
        <v>58</v>
      </c>
      <c r="B66" s="4" t="s">
        <v>650</v>
      </c>
      <c r="C66" s="5">
        <v>28</v>
      </c>
      <c r="D66" s="5">
        <v>14</v>
      </c>
      <c r="E66" s="201">
        <f t="shared" si="1"/>
        <v>0</v>
      </c>
    </row>
    <row r="67" spans="1:5" x14ac:dyDescent="0.3">
      <c r="A67" s="199">
        <f t="shared" si="0"/>
        <v>59</v>
      </c>
      <c r="B67" s="4" t="s">
        <v>651</v>
      </c>
      <c r="C67" s="5">
        <v>11</v>
      </c>
      <c r="D67" s="5">
        <v>12</v>
      </c>
      <c r="E67" s="201">
        <f t="shared" si="1"/>
        <v>0</v>
      </c>
    </row>
    <row r="68" spans="1:5" x14ac:dyDescent="0.3">
      <c r="A68" s="199">
        <f t="shared" si="0"/>
        <v>60</v>
      </c>
      <c r="B68" s="4" t="s">
        <v>652</v>
      </c>
      <c r="C68" s="5">
        <v>18</v>
      </c>
      <c r="D68" s="5">
        <v>13</v>
      </c>
      <c r="E68" s="201">
        <f t="shared" si="1"/>
        <v>0</v>
      </c>
    </row>
    <row r="69" spans="1:5" x14ac:dyDescent="0.3">
      <c r="A69" s="199">
        <f t="shared" si="0"/>
        <v>61</v>
      </c>
      <c r="B69" s="4" t="s">
        <v>653</v>
      </c>
      <c r="C69" s="5">
        <v>15</v>
      </c>
      <c r="D69" s="5">
        <v>16</v>
      </c>
      <c r="E69" s="201">
        <f t="shared" si="1"/>
        <v>0</v>
      </c>
    </row>
    <row r="70" spans="1:5" x14ac:dyDescent="0.3">
      <c r="A70" s="199">
        <f t="shared" si="0"/>
        <v>62</v>
      </c>
      <c r="B70" s="4" t="s">
        <v>654</v>
      </c>
      <c r="C70" s="5">
        <v>33</v>
      </c>
      <c r="D70" s="5">
        <v>19</v>
      </c>
      <c r="E70" s="201">
        <f t="shared" si="1"/>
        <v>0</v>
      </c>
    </row>
    <row r="71" spans="1:5" x14ac:dyDescent="0.3">
      <c r="A71" s="199">
        <f t="shared" si="0"/>
        <v>63</v>
      </c>
      <c r="B71" s="4" t="s">
        <v>655</v>
      </c>
      <c r="C71" s="5">
        <v>11</v>
      </c>
      <c r="D71" s="5">
        <v>3</v>
      </c>
      <c r="E71" s="201">
        <f t="shared" si="1"/>
        <v>0</v>
      </c>
    </row>
    <row r="72" spans="1:5" x14ac:dyDescent="0.3">
      <c r="A72" s="199">
        <f t="shared" si="0"/>
        <v>64</v>
      </c>
      <c r="B72" s="4" t="s">
        <v>656</v>
      </c>
      <c r="C72" s="5">
        <v>17</v>
      </c>
      <c r="D72" s="5">
        <v>11</v>
      </c>
      <c r="E72" s="201">
        <f t="shared" si="1"/>
        <v>0</v>
      </c>
    </row>
    <row r="73" spans="1:5" x14ac:dyDescent="0.3">
      <c r="A73" s="199">
        <f t="shared" si="0"/>
        <v>65</v>
      </c>
      <c r="B73" s="4" t="s">
        <v>657</v>
      </c>
      <c r="C73" s="5">
        <v>1</v>
      </c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 t="s">
        <v>658</v>
      </c>
      <c r="C74" s="5"/>
      <c r="D74" s="5"/>
      <c r="E74" s="201">
        <f t="shared" ref="E74:E137" si="3">IF(B74="",0,IF(COUNTBLANK(C74:D74)=2,1,0))</f>
        <v>1</v>
      </c>
    </row>
    <row r="75" spans="1:5" x14ac:dyDescent="0.3">
      <c r="A75" s="199">
        <f t="shared" si="2"/>
        <v>67</v>
      </c>
      <c r="B75" s="4" t="s">
        <v>659</v>
      </c>
      <c r="C75" s="5">
        <v>17</v>
      </c>
      <c r="D75" s="5">
        <v>1</v>
      </c>
      <c r="E75" s="201">
        <f t="shared" si="3"/>
        <v>0</v>
      </c>
    </row>
    <row r="76" spans="1:5" x14ac:dyDescent="0.3">
      <c r="A76" s="199">
        <f t="shared" si="2"/>
        <v>68</v>
      </c>
      <c r="B76" s="4" t="s">
        <v>1773</v>
      </c>
      <c r="C76" s="5">
        <v>2</v>
      </c>
      <c r="D76" s="5">
        <v>16</v>
      </c>
      <c r="E76" s="201">
        <f t="shared" si="3"/>
        <v>0</v>
      </c>
    </row>
    <row r="77" spans="1:5" x14ac:dyDescent="0.3">
      <c r="A77" s="199">
        <f t="shared" si="2"/>
        <v>69</v>
      </c>
      <c r="B77" s="4" t="s">
        <v>2067</v>
      </c>
      <c r="C77" s="5">
        <v>18</v>
      </c>
      <c r="D77" s="5">
        <v>1</v>
      </c>
      <c r="E77" s="201">
        <f t="shared" si="3"/>
        <v>0</v>
      </c>
    </row>
    <row r="78" spans="1:5" x14ac:dyDescent="0.3">
      <c r="A78" s="199">
        <f t="shared" si="2"/>
        <v>70</v>
      </c>
      <c r="B78" s="4" t="s">
        <v>660</v>
      </c>
      <c r="C78" s="5">
        <v>8</v>
      </c>
      <c r="D78" s="5">
        <v>4</v>
      </c>
      <c r="E78" s="201">
        <f t="shared" si="3"/>
        <v>0</v>
      </c>
    </row>
    <row r="79" spans="1:5" x14ac:dyDescent="0.3">
      <c r="A79" s="199">
        <f t="shared" si="2"/>
        <v>71</v>
      </c>
      <c r="B79" s="4" t="s">
        <v>661</v>
      </c>
      <c r="C79" s="5">
        <v>4</v>
      </c>
      <c r="D79" s="5">
        <v>1</v>
      </c>
      <c r="E79" s="201">
        <f t="shared" si="3"/>
        <v>0</v>
      </c>
    </row>
    <row r="80" spans="1:5" x14ac:dyDescent="0.3">
      <c r="A80" s="199">
        <f t="shared" si="2"/>
        <v>72</v>
      </c>
      <c r="B80" s="4" t="s">
        <v>2068</v>
      </c>
      <c r="C80" s="5">
        <v>3</v>
      </c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 t="s">
        <v>2069</v>
      </c>
      <c r="C81" s="5">
        <v>1</v>
      </c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 t="s">
        <v>2070</v>
      </c>
      <c r="C82" s="5">
        <v>27</v>
      </c>
      <c r="D82" s="5">
        <v>24</v>
      </c>
      <c r="E82" s="201">
        <f t="shared" si="3"/>
        <v>0</v>
      </c>
    </row>
    <row r="83" spans="1:5" x14ac:dyDescent="0.3">
      <c r="A83" s="199">
        <f t="shared" si="2"/>
        <v>75</v>
      </c>
      <c r="B83" s="4" t="s">
        <v>2071</v>
      </c>
      <c r="C83" s="5">
        <v>3</v>
      </c>
      <c r="D83" s="5">
        <v>13</v>
      </c>
      <c r="E83" s="201">
        <f t="shared" si="3"/>
        <v>0</v>
      </c>
    </row>
    <row r="84" spans="1:5" x14ac:dyDescent="0.3">
      <c r="A84" s="199">
        <f t="shared" si="2"/>
        <v>76</v>
      </c>
      <c r="B84" s="4" t="s">
        <v>1989</v>
      </c>
      <c r="C84" s="5">
        <v>21</v>
      </c>
      <c r="D84" s="5">
        <v>15</v>
      </c>
      <c r="E84" s="201">
        <f t="shared" si="3"/>
        <v>0</v>
      </c>
    </row>
    <row r="85" spans="1:5" x14ac:dyDescent="0.3">
      <c r="A85" s="199">
        <f t="shared" si="2"/>
        <v>77</v>
      </c>
      <c r="B85" s="4" t="s">
        <v>2072</v>
      </c>
      <c r="C85" s="5"/>
      <c r="D85" s="5"/>
      <c r="E85" s="201">
        <f t="shared" si="3"/>
        <v>1</v>
      </c>
    </row>
    <row r="86" spans="1:5" x14ac:dyDescent="0.3">
      <c r="A86" s="199">
        <f t="shared" si="2"/>
        <v>78</v>
      </c>
      <c r="B86" s="4" t="s">
        <v>2073</v>
      </c>
      <c r="C86" s="5">
        <v>16</v>
      </c>
      <c r="D86" s="5">
        <v>1</v>
      </c>
      <c r="E86" s="201">
        <f t="shared" si="3"/>
        <v>0</v>
      </c>
    </row>
    <row r="87" spans="1:5" x14ac:dyDescent="0.3">
      <c r="A87" s="199">
        <f t="shared" si="2"/>
        <v>79</v>
      </c>
      <c r="B87" s="4" t="s">
        <v>2074</v>
      </c>
      <c r="C87" s="5">
        <v>14</v>
      </c>
      <c r="D87" s="5">
        <v>7</v>
      </c>
      <c r="E87" s="201">
        <f t="shared" si="3"/>
        <v>0</v>
      </c>
    </row>
    <row r="88" spans="1:5" x14ac:dyDescent="0.3">
      <c r="A88" s="199">
        <f t="shared" si="2"/>
        <v>80</v>
      </c>
      <c r="B88" s="4" t="s">
        <v>2075</v>
      </c>
      <c r="C88" s="5"/>
      <c r="D88" s="5"/>
      <c r="E88" s="201">
        <f t="shared" si="3"/>
        <v>1</v>
      </c>
    </row>
    <row r="89" spans="1:5" x14ac:dyDescent="0.3">
      <c r="A89" s="199">
        <f t="shared" si="2"/>
        <v>81</v>
      </c>
      <c r="B89" s="4" t="s">
        <v>2076</v>
      </c>
      <c r="C89" s="5"/>
      <c r="D89" s="5"/>
      <c r="E89" s="201">
        <f t="shared" si="3"/>
        <v>1</v>
      </c>
    </row>
    <row r="90" spans="1:5" x14ac:dyDescent="0.3">
      <c r="A90" s="199">
        <f t="shared" si="2"/>
        <v>82</v>
      </c>
      <c r="B90" s="4" t="s">
        <v>2077</v>
      </c>
      <c r="C90" s="5">
        <v>25</v>
      </c>
      <c r="D90" s="5">
        <v>18</v>
      </c>
      <c r="E90" s="201">
        <f t="shared" si="3"/>
        <v>0</v>
      </c>
    </row>
    <row r="91" spans="1:5" x14ac:dyDescent="0.3">
      <c r="A91" s="199">
        <f t="shared" si="2"/>
        <v>83</v>
      </c>
      <c r="B91" s="4" t="s">
        <v>2078</v>
      </c>
      <c r="C91" s="5">
        <v>3</v>
      </c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 t="s">
        <v>2079</v>
      </c>
      <c r="C92" s="5">
        <v>16</v>
      </c>
      <c r="D92" s="5">
        <v>6</v>
      </c>
      <c r="E92" s="201">
        <f t="shared" si="3"/>
        <v>0</v>
      </c>
    </row>
    <row r="93" spans="1:5" x14ac:dyDescent="0.3">
      <c r="A93" s="199">
        <f t="shared" si="2"/>
        <v>85</v>
      </c>
      <c r="B93" s="4" t="s">
        <v>2080</v>
      </c>
      <c r="C93" s="5">
        <v>2</v>
      </c>
      <c r="D93" s="5">
        <v>13</v>
      </c>
      <c r="E93" s="201">
        <f t="shared" si="3"/>
        <v>0</v>
      </c>
    </row>
    <row r="94" spans="1:5" x14ac:dyDescent="0.3">
      <c r="A94" s="199">
        <f t="shared" si="2"/>
        <v>86</v>
      </c>
      <c r="B94" s="4" t="s">
        <v>2081</v>
      </c>
      <c r="C94" s="5">
        <v>5</v>
      </c>
      <c r="D94" s="5">
        <v>4</v>
      </c>
      <c r="E94" s="201">
        <f t="shared" si="3"/>
        <v>0</v>
      </c>
    </row>
    <row r="95" spans="1:5" x14ac:dyDescent="0.3">
      <c r="A95" s="199">
        <f t="shared" si="2"/>
        <v>87</v>
      </c>
      <c r="B95" s="4" t="s">
        <v>2082</v>
      </c>
      <c r="C95" s="5"/>
      <c r="D95" s="5"/>
      <c r="E95" s="201">
        <f t="shared" si="3"/>
        <v>1</v>
      </c>
    </row>
    <row r="96" spans="1:5" x14ac:dyDescent="0.3">
      <c r="A96" s="199">
        <f t="shared" si="2"/>
        <v>88</v>
      </c>
      <c r="B96" s="4" t="s">
        <v>434</v>
      </c>
      <c r="C96" s="5">
        <v>1</v>
      </c>
      <c r="D96" s="5">
        <v>6</v>
      </c>
      <c r="E96" s="201">
        <f t="shared" si="3"/>
        <v>0</v>
      </c>
    </row>
    <row r="97" spans="1:5" x14ac:dyDescent="0.3">
      <c r="A97" s="199">
        <f t="shared" si="2"/>
        <v>89</v>
      </c>
      <c r="B97" s="4" t="s">
        <v>2083</v>
      </c>
      <c r="C97" s="5">
        <v>3</v>
      </c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 t="s">
        <v>2084</v>
      </c>
      <c r="C98" s="5">
        <v>6</v>
      </c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 t="s">
        <v>2085</v>
      </c>
      <c r="C99" s="5">
        <v>14</v>
      </c>
      <c r="D99" s="5">
        <v>3</v>
      </c>
      <c r="E99" s="201">
        <f t="shared" si="3"/>
        <v>0</v>
      </c>
    </row>
    <row r="100" spans="1:5" x14ac:dyDescent="0.3">
      <c r="A100" s="199">
        <f t="shared" si="2"/>
        <v>92</v>
      </c>
      <c r="B100" s="4" t="s">
        <v>2086</v>
      </c>
      <c r="C100" s="5">
        <v>12</v>
      </c>
      <c r="D100" s="5">
        <v>8</v>
      </c>
      <c r="E100" s="201">
        <f t="shared" si="3"/>
        <v>0</v>
      </c>
    </row>
    <row r="101" spans="1:5" x14ac:dyDescent="0.3">
      <c r="A101" s="199">
        <f t="shared" si="2"/>
        <v>93</v>
      </c>
      <c r="B101" s="4" t="s">
        <v>2087</v>
      </c>
      <c r="C101" s="5">
        <v>12</v>
      </c>
      <c r="D101" s="5">
        <v>18</v>
      </c>
      <c r="E101" s="201">
        <f t="shared" si="3"/>
        <v>0</v>
      </c>
    </row>
    <row r="102" spans="1:5" x14ac:dyDescent="0.3">
      <c r="A102" s="199">
        <f t="shared" si="2"/>
        <v>94</v>
      </c>
      <c r="B102" s="4" t="s">
        <v>2088</v>
      </c>
      <c r="C102" s="5">
        <v>44</v>
      </c>
      <c r="D102" s="5">
        <v>15</v>
      </c>
      <c r="E102" s="201">
        <f t="shared" si="3"/>
        <v>0</v>
      </c>
    </row>
    <row r="103" spans="1:5" x14ac:dyDescent="0.3">
      <c r="A103" s="199">
        <f t="shared" si="2"/>
        <v>95</v>
      </c>
      <c r="B103" s="4" t="s">
        <v>2089</v>
      </c>
      <c r="C103" s="5">
        <v>3</v>
      </c>
      <c r="D103" s="5">
        <v>19</v>
      </c>
      <c r="E103" s="201">
        <f t="shared" si="3"/>
        <v>0</v>
      </c>
    </row>
    <row r="104" spans="1:5" x14ac:dyDescent="0.3">
      <c r="A104" s="199">
        <f t="shared" si="2"/>
        <v>96</v>
      </c>
      <c r="B104" s="4" t="s">
        <v>2090</v>
      </c>
      <c r="C104" s="5">
        <v>3</v>
      </c>
      <c r="D104" s="5">
        <v>1</v>
      </c>
      <c r="E104" s="201">
        <f t="shared" si="3"/>
        <v>0</v>
      </c>
    </row>
    <row r="105" spans="1:5" x14ac:dyDescent="0.3">
      <c r="A105" s="199">
        <f t="shared" si="2"/>
        <v>97</v>
      </c>
      <c r="B105" s="4" t="s">
        <v>2091</v>
      </c>
      <c r="C105" s="5">
        <v>29</v>
      </c>
      <c r="D105" s="5">
        <v>8</v>
      </c>
      <c r="E105" s="201">
        <f t="shared" si="3"/>
        <v>0</v>
      </c>
    </row>
    <row r="106" spans="1:5" x14ac:dyDescent="0.3">
      <c r="A106" s="199">
        <f t="shared" si="2"/>
        <v>98</v>
      </c>
      <c r="B106" s="4" t="s">
        <v>2092</v>
      </c>
      <c r="C106" s="5">
        <v>19</v>
      </c>
      <c r="D106" s="5">
        <v>8</v>
      </c>
      <c r="E106" s="201">
        <f t="shared" si="3"/>
        <v>0</v>
      </c>
    </row>
    <row r="107" spans="1:5" x14ac:dyDescent="0.3">
      <c r="A107" s="199">
        <f t="shared" si="2"/>
        <v>99</v>
      </c>
      <c r="B107" s="4" t="s">
        <v>2093</v>
      </c>
      <c r="C107" s="5">
        <v>12</v>
      </c>
      <c r="D107" s="5">
        <v>7</v>
      </c>
      <c r="E107" s="201">
        <f t="shared" si="3"/>
        <v>0</v>
      </c>
    </row>
    <row r="108" spans="1:5" x14ac:dyDescent="0.3">
      <c r="A108" s="199">
        <f t="shared" si="2"/>
        <v>100</v>
      </c>
      <c r="B108" s="4" t="s">
        <v>2094</v>
      </c>
      <c r="C108" s="5">
        <v>1</v>
      </c>
      <c r="D108" s="5">
        <v>9</v>
      </c>
      <c r="E108" s="201">
        <f t="shared" si="3"/>
        <v>0</v>
      </c>
    </row>
    <row r="109" spans="1:5" x14ac:dyDescent="0.3">
      <c r="A109" s="199">
        <f t="shared" si="2"/>
        <v>101</v>
      </c>
      <c r="B109" s="4" t="s">
        <v>2095</v>
      </c>
      <c r="C109" s="5">
        <v>15</v>
      </c>
      <c r="D109" s="5">
        <v>6</v>
      </c>
      <c r="E109" s="201">
        <f t="shared" si="3"/>
        <v>0</v>
      </c>
    </row>
    <row r="110" spans="1:5" x14ac:dyDescent="0.3">
      <c r="A110" s="199">
        <f t="shared" si="2"/>
        <v>102</v>
      </c>
      <c r="B110" s="4" t="s">
        <v>2096</v>
      </c>
      <c r="C110" s="5"/>
      <c r="D110" s="5"/>
      <c r="E110" s="201">
        <f t="shared" si="3"/>
        <v>1</v>
      </c>
    </row>
    <row r="111" spans="1:5" x14ac:dyDescent="0.3">
      <c r="A111" s="199">
        <f t="shared" si="2"/>
        <v>103</v>
      </c>
      <c r="B111" s="4" t="s">
        <v>2097</v>
      </c>
      <c r="C111" s="5"/>
      <c r="D111" s="5">
        <v>1</v>
      </c>
      <c r="E111" s="201">
        <f t="shared" si="3"/>
        <v>0</v>
      </c>
    </row>
    <row r="112" spans="1:5" x14ac:dyDescent="0.3">
      <c r="A112" s="199">
        <f t="shared" si="2"/>
        <v>104</v>
      </c>
      <c r="B112" s="4" t="s">
        <v>2098</v>
      </c>
      <c r="C112" s="5">
        <v>16</v>
      </c>
      <c r="D112" s="5">
        <v>8</v>
      </c>
      <c r="E112" s="201">
        <f t="shared" si="3"/>
        <v>0</v>
      </c>
    </row>
    <row r="113" spans="1:5" x14ac:dyDescent="0.3">
      <c r="A113" s="199">
        <f t="shared" si="2"/>
        <v>105</v>
      </c>
      <c r="B113" s="4" t="s">
        <v>2099</v>
      </c>
      <c r="C113" s="5">
        <v>8</v>
      </c>
      <c r="D113" s="5">
        <v>6</v>
      </c>
      <c r="E113" s="201">
        <f t="shared" si="3"/>
        <v>0</v>
      </c>
    </row>
    <row r="114" spans="1:5" x14ac:dyDescent="0.3">
      <c r="A114" s="199">
        <f t="shared" si="2"/>
        <v>106</v>
      </c>
      <c r="B114" s="4" t="s">
        <v>2100</v>
      </c>
      <c r="C114" s="5">
        <v>9</v>
      </c>
      <c r="D114" s="5">
        <v>5</v>
      </c>
      <c r="E114" s="201">
        <f t="shared" si="3"/>
        <v>0</v>
      </c>
    </row>
    <row r="115" spans="1:5" x14ac:dyDescent="0.3">
      <c r="A115" s="199">
        <f t="shared" si="2"/>
        <v>107</v>
      </c>
      <c r="B115" s="4" t="s">
        <v>2101</v>
      </c>
      <c r="C115" s="5">
        <v>19</v>
      </c>
      <c r="D115" s="5">
        <v>2</v>
      </c>
      <c r="E115" s="201">
        <f t="shared" si="3"/>
        <v>0</v>
      </c>
    </row>
    <row r="116" spans="1:5" x14ac:dyDescent="0.3">
      <c r="A116" s="199">
        <f t="shared" si="2"/>
        <v>108</v>
      </c>
      <c r="B116" s="4" t="s">
        <v>2102</v>
      </c>
      <c r="C116" s="5">
        <v>25</v>
      </c>
      <c r="D116" s="5">
        <v>16</v>
      </c>
      <c r="E116" s="201">
        <f t="shared" si="3"/>
        <v>0</v>
      </c>
    </row>
    <row r="117" spans="1:5" x14ac:dyDescent="0.3">
      <c r="A117" s="199">
        <f t="shared" si="2"/>
        <v>109</v>
      </c>
      <c r="B117" s="4" t="s">
        <v>2103</v>
      </c>
      <c r="C117" s="5">
        <v>21</v>
      </c>
      <c r="D117" s="5">
        <v>8</v>
      </c>
      <c r="E117" s="201">
        <f t="shared" si="3"/>
        <v>0</v>
      </c>
    </row>
    <row r="118" spans="1:5" x14ac:dyDescent="0.3">
      <c r="A118" s="199">
        <f t="shared" si="2"/>
        <v>110</v>
      </c>
      <c r="B118" s="4" t="s">
        <v>2104</v>
      </c>
      <c r="C118" s="5">
        <v>17</v>
      </c>
      <c r="D118" s="5">
        <v>2</v>
      </c>
      <c r="E118" s="201">
        <f t="shared" si="3"/>
        <v>0</v>
      </c>
    </row>
    <row r="119" spans="1:5" x14ac:dyDescent="0.3">
      <c r="A119" s="199">
        <f t="shared" si="2"/>
        <v>111</v>
      </c>
      <c r="B119" s="4" t="s">
        <v>2105</v>
      </c>
      <c r="C119" s="5">
        <v>6</v>
      </c>
      <c r="D119" s="5">
        <v>4</v>
      </c>
      <c r="E119" s="201">
        <f t="shared" si="3"/>
        <v>0</v>
      </c>
    </row>
    <row r="120" spans="1:5" x14ac:dyDescent="0.3">
      <c r="A120" s="199">
        <f t="shared" si="2"/>
        <v>112</v>
      </c>
      <c r="B120" s="4" t="s">
        <v>2106</v>
      </c>
      <c r="C120" s="5">
        <v>1</v>
      </c>
      <c r="D120" s="5">
        <v>1</v>
      </c>
      <c r="E120" s="201">
        <f t="shared" si="3"/>
        <v>0</v>
      </c>
    </row>
    <row r="121" spans="1:5" x14ac:dyDescent="0.3">
      <c r="A121" s="199">
        <f t="shared" si="2"/>
        <v>113</v>
      </c>
      <c r="B121" s="4" t="s">
        <v>2107</v>
      </c>
      <c r="C121" s="5">
        <v>8</v>
      </c>
      <c r="D121" s="5">
        <v>1</v>
      </c>
      <c r="E121" s="201">
        <f t="shared" si="3"/>
        <v>0</v>
      </c>
    </row>
    <row r="122" spans="1:5" x14ac:dyDescent="0.3">
      <c r="A122" s="199">
        <f t="shared" si="2"/>
        <v>114</v>
      </c>
      <c r="B122" s="4" t="s">
        <v>1385</v>
      </c>
      <c r="C122" s="5">
        <v>12</v>
      </c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 t="s">
        <v>2108</v>
      </c>
      <c r="C123" s="5"/>
      <c r="D123" s="5"/>
      <c r="E123" s="201">
        <f t="shared" si="3"/>
        <v>1</v>
      </c>
    </row>
    <row r="124" spans="1:5" x14ac:dyDescent="0.3">
      <c r="A124" s="199">
        <f t="shared" si="2"/>
        <v>116</v>
      </c>
      <c r="B124" s="4" t="s">
        <v>2109</v>
      </c>
      <c r="C124" s="5">
        <v>2</v>
      </c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 t="s">
        <v>2110</v>
      </c>
      <c r="C125" s="5">
        <v>16</v>
      </c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 t="s">
        <v>2111</v>
      </c>
      <c r="C126" s="5">
        <v>21</v>
      </c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 t="s">
        <v>2112</v>
      </c>
      <c r="C127" s="5">
        <v>2</v>
      </c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 t="s">
        <v>2113</v>
      </c>
      <c r="C128" s="5">
        <v>22</v>
      </c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 t="s">
        <v>2114</v>
      </c>
      <c r="C129" s="5">
        <v>9</v>
      </c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 t="s">
        <v>2115</v>
      </c>
      <c r="C130" s="5">
        <v>18</v>
      </c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 t="s">
        <v>2116</v>
      </c>
      <c r="C131" s="5">
        <v>8</v>
      </c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 t="s">
        <v>2117</v>
      </c>
      <c r="C132" s="5">
        <v>13</v>
      </c>
      <c r="D132" s="5">
        <v>7</v>
      </c>
      <c r="E132" s="201">
        <f t="shared" si="3"/>
        <v>0</v>
      </c>
    </row>
    <row r="133" spans="1:5" x14ac:dyDescent="0.3">
      <c r="A133" s="199">
        <f t="shared" si="2"/>
        <v>125</v>
      </c>
      <c r="B133" s="4" t="s">
        <v>2118</v>
      </c>
      <c r="C133" s="5">
        <v>5</v>
      </c>
      <c r="D133" s="5">
        <v>15</v>
      </c>
      <c r="E133" s="201">
        <f t="shared" si="3"/>
        <v>0</v>
      </c>
    </row>
    <row r="134" spans="1:5" x14ac:dyDescent="0.3">
      <c r="A134" s="199">
        <f t="shared" si="2"/>
        <v>126</v>
      </c>
      <c r="B134" s="4" t="s">
        <v>662</v>
      </c>
      <c r="C134" s="5">
        <v>19</v>
      </c>
      <c r="D134" s="5">
        <v>1</v>
      </c>
      <c r="E134" s="201">
        <f t="shared" si="3"/>
        <v>0</v>
      </c>
    </row>
    <row r="135" spans="1:5" x14ac:dyDescent="0.3">
      <c r="A135" s="199">
        <f t="shared" si="2"/>
        <v>127</v>
      </c>
      <c r="B135" s="4" t="s">
        <v>1383</v>
      </c>
      <c r="C135" s="5"/>
      <c r="D135" s="5"/>
      <c r="E135" s="201">
        <f t="shared" si="3"/>
        <v>1</v>
      </c>
    </row>
    <row r="136" spans="1:5" x14ac:dyDescent="0.3">
      <c r="A136" s="199">
        <f t="shared" si="2"/>
        <v>128</v>
      </c>
      <c r="B136" s="4" t="s">
        <v>663</v>
      </c>
      <c r="C136" s="5">
        <v>22</v>
      </c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 t="s">
        <v>664</v>
      </c>
      <c r="C137" s="5">
        <v>1</v>
      </c>
      <c r="D137" s="5">
        <v>5</v>
      </c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 t="s">
        <v>665</v>
      </c>
      <c r="C138" s="5">
        <v>15</v>
      </c>
      <c r="D138" s="5">
        <v>15</v>
      </c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 t="s">
        <v>666</v>
      </c>
      <c r="C139" s="5"/>
      <c r="D139" s="5"/>
      <c r="E139" s="201">
        <f t="shared" si="5"/>
        <v>1</v>
      </c>
    </row>
    <row r="140" spans="1:5" x14ac:dyDescent="0.3">
      <c r="A140" s="199">
        <f t="shared" si="4"/>
        <v>132</v>
      </c>
      <c r="B140" s="4" t="s">
        <v>667</v>
      </c>
      <c r="C140" s="5">
        <v>17</v>
      </c>
      <c r="D140" s="5">
        <v>21</v>
      </c>
      <c r="E140" s="201">
        <f t="shared" si="5"/>
        <v>0</v>
      </c>
    </row>
    <row r="141" spans="1:5" x14ac:dyDescent="0.3">
      <c r="A141" s="199">
        <f t="shared" si="4"/>
        <v>133</v>
      </c>
      <c r="B141" s="4" t="s">
        <v>668</v>
      </c>
      <c r="C141" s="5"/>
      <c r="D141" s="5">
        <v>8</v>
      </c>
      <c r="E141" s="201">
        <f t="shared" si="5"/>
        <v>0</v>
      </c>
    </row>
    <row r="142" spans="1:5" x14ac:dyDescent="0.3">
      <c r="A142" s="199">
        <f t="shared" si="4"/>
        <v>134</v>
      </c>
      <c r="B142" s="4" t="s">
        <v>2119</v>
      </c>
      <c r="C142" s="5"/>
      <c r="D142" s="5"/>
      <c r="E142" s="201">
        <f t="shared" si="5"/>
        <v>1</v>
      </c>
    </row>
    <row r="143" spans="1:5" x14ac:dyDescent="0.3">
      <c r="A143" s="199">
        <f t="shared" si="4"/>
        <v>135</v>
      </c>
      <c r="B143" s="4" t="s">
        <v>1387</v>
      </c>
      <c r="C143" s="5"/>
      <c r="D143" s="5">
        <v>9</v>
      </c>
      <c r="E143" s="201">
        <f t="shared" si="5"/>
        <v>0</v>
      </c>
    </row>
    <row r="144" spans="1:5" x14ac:dyDescent="0.3">
      <c r="A144" s="199">
        <f t="shared" si="4"/>
        <v>136</v>
      </c>
      <c r="B144" s="4" t="s">
        <v>2120</v>
      </c>
      <c r="C144" s="5">
        <v>1</v>
      </c>
      <c r="D144" s="5">
        <v>16</v>
      </c>
      <c r="E144" s="201">
        <f t="shared" si="5"/>
        <v>0</v>
      </c>
    </row>
    <row r="145" spans="1:5" x14ac:dyDescent="0.3">
      <c r="A145" s="199">
        <f t="shared" si="4"/>
        <v>137</v>
      </c>
      <c r="B145" s="4" t="s">
        <v>2121</v>
      </c>
      <c r="C145" s="5"/>
      <c r="D145" s="5">
        <v>3</v>
      </c>
      <c r="E145" s="201">
        <f t="shared" si="5"/>
        <v>0</v>
      </c>
    </row>
    <row r="146" spans="1:5" x14ac:dyDescent="0.3">
      <c r="A146" s="199">
        <f t="shared" si="4"/>
        <v>138</v>
      </c>
      <c r="B146" s="4" t="s">
        <v>2122</v>
      </c>
      <c r="C146" s="5">
        <v>1</v>
      </c>
      <c r="D146" s="5">
        <v>6</v>
      </c>
      <c r="E146" s="201">
        <f t="shared" si="5"/>
        <v>0</v>
      </c>
    </row>
    <row r="147" spans="1:5" x14ac:dyDescent="0.3">
      <c r="A147" s="199">
        <f t="shared" si="4"/>
        <v>139</v>
      </c>
      <c r="B147" s="4" t="s">
        <v>2123</v>
      </c>
      <c r="C147" s="5">
        <v>6</v>
      </c>
      <c r="D147" s="5">
        <v>7</v>
      </c>
      <c r="E147" s="201">
        <f t="shared" si="5"/>
        <v>0</v>
      </c>
    </row>
    <row r="148" spans="1:5" x14ac:dyDescent="0.3">
      <c r="A148" s="199">
        <f t="shared" si="4"/>
        <v>140</v>
      </c>
      <c r="B148" s="4" t="s">
        <v>2124</v>
      </c>
      <c r="C148" s="5">
        <v>23</v>
      </c>
      <c r="D148" s="5">
        <v>2</v>
      </c>
      <c r="E148" s="201">
        <f t="shared" si="5"/>
        <v>0</v>
      </c>
    </row>
    <row r="149" spans="1:5" x14ac:dyDescent="0.3">
      <c r="A149" s="199">
        <f t="shared" si="4"/>
        <v>141</v>
      </c>
      <c r="B149" s="4" t="s">
        <v>2125</v>
      </c>
      <c r="C149" s="5"/>
      <c r="D149" s="5"/>
      <c r="E149" s="201">
        <f t="shared" si="5"/>
        <v>1</v>
      </c>
    </row>
    <row r="150" spans="1:5" x14ac:dyDescent="0.3">
      <c r="A150" s="199">
        <f t="shared" si="4"/>
        <v>142</v>
      </c>
      <c r="B150" s="4" t="s">
        <v>2126</v>
      </c>
      <c r="C150" s="5">
        <v>1</v>
      </c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 t="s">
        <v>2127</v>
      </c>
      <c r="C151" s="5">
        <v>7</v>
      </c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 t="s">
        <v>2128</v>
      </c>
      <c r="C152" s="5"/>
      <c r="D152" s="5">
        <v>4</v>
      </c>
      <c r="E152" s="201">
        <f t="shared" si="5"/>
        <v>0</v>
      </c>
    </row>
    <row r="153" spans="1:5" x14ac:dyDescent="0.3">
      <c r="A153" s="199">
        <f t="shared" si="4"/>
        <v>145</v>
      </c>
      <c r="B153" s="4" t="s">
        <v>2129</v>
      </c>
      <c r="C153" s="5">
        <v>13</v>
      </c>
      <c r="D153" s="5">
        <v>12</v>
      </c>
      <c r="E153" s="201">
        <f t="shared" si="5"/>
        <v>0</v>
      </c>
    </row>
    <row r="154" spans="1:5" x14ac:dyDescent="0.3">
      <c r="A154" s="199">
        <f t="shared" si="4"/>
        <v>146</v>
      </c>
      <c r="B154" s="4" t="s">
        <v>2130</v>
      </c>
      <c r="C154" s="5">
        <v>14</v>
      </c>
      <c r="D154" s="5">
        <v>9</v>
      </c>
      <c r="E154" s="201">
        <f t="shared" si="5"/>
        <v>0</v>
      </c>
    </row>
    <row r="155" spans="1:5" x14ac:dyDescent="0.3">
      <c r="A155" s="199">
        <f t="shared" si="4"/>
        <v>147</v>
      </c>
      <c r="B155" s="4" t="s">
        <v>2131</v>
      </c>
      <c r="C155" s="5">
        <v>19</v>
      </c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 t="s">
        <v>2132</v>
      </c>
      <c r="C156" s="5"/>
      <c r="D156" s="5">
        <v>5</v>
      </c>
      <c r="E156" s="201">
        <f t="shared" si="5"/>
        <v>0</v>
      </c>
    </row>
    <row r="157" spans="1:5" x14ac:dyDescent="0.3">
      <c r="A157" s="199">
        <f t="shared" si="4"/>
        <v>149</v>
      </c>
      <c r="B157" s="4" t="s">
        <v>669</v>
      </c>
      <c r="C157" s="5"/>
      <c r="D157" s="5"/>
      <c r="E157" s="201">
        <f t="shared" si="5"/>
        <v>1</v>
      </c>
    </row>
    <row r="158" spans="1:5" x14ac:dyDescent="0.3">
      <c r="A158" s="199">
        <f t="shared" si="4"/>
        <v>150</v>
      </c>
      <c r="B158" s="4" t="s">
        <v>670</v>
      </c>
      <c r="C158" s="5"/>
      <c r="D158" s="5">
        <v>32</v>
      </c>
      <c r="E158" s="201">
        <f t="shared" si="5"/>
        <v>0</v>
      </c>
    </row>
    <row r="159" spans="1:5" x14ac:dyDescent="0.3">
      <c r="A159" s="199">
        <f t="shared" si="4"/>
        <v>151</v>
      </c>
      <c r="B159" s="4" t="s">
        <v>671</v>
      </c>
      <c r="C159" s="5"/>
      <c r="D159" s="5"/>
      <c r="E159" s="201">
        <f t="shared" si="5"/>
        <v>1</v>
      </c>
    </row>
    <row r="160" spans="1:5" x14ac:dyDescent="0.3">
      <c r="A160" s="199">
        <f t="shared" si="4"/>
        <v>152</v>
      </c>
      <c r="B160" s="4" t="s">
        <v>672</v>
      </c>
      <c r="C160" s="5"/>
      <c r="D160" s="5"/>
      <c r="E160" s="201">
        <f t="shared" si="5"/>
        <v>1</v>
      </c>
    </row>
    <row r="161" spans="1:5" x14ac:dyDescent="0.3">
      <c r="A161" s="199">
        <f t="shared" si="4"/>
        <v>153</v>
      </c>
      <c r="B161" s="4" t="s">
        <v>673</v>
      </c>
      <c r="C161" s="5">
        <v>27</v>
      </c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 t="s">
        <v>674</v>
      </c>
      <c r="C162" s="5">
        <v>16</v>
      </c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 t="s">
        <v>675</v>
      </c>
      <c r="C163" s="5">
        <v>32</v>
      </c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 t="s">
        <v>676</v>
      </c>
      <c r="C164" s="5">
        <v>17</v>
      </c>
      <c r="D164" s="5">
        <v>14</v>
      </c>
      <c r="E164" s="201">
        <f t="shared" si="5"/>
        <v>0</v>
      </c>
    </row>
    <row r="165" spans="1:5" x14ac:dyDescent="0.3">
      <c r="A165" s="199">
        <f t="shared" si="4"/>
        <v>157</v>
      </c>
      <c r="B165" s="4" t="s">
        <v>677</v>
      </c>
      <c r="C165" s="5"/>
      <c r="D165" s="5">
        <v>6</v>
      </c>
      <c r="E165" s="201">
        <f t="shared" si="5"/>
        <v>0</v>
      </c>
    </row>
    <row r="166" spans="1:5" x14ac:dyDescent="0.3">
      <c r="A166" s="199">
        <f t="shared" si="4"/>
        <v>158</v>
      </c>
      <c r="B166" s="4" t="s">
        <v>678</v>
      </c>
      <c r="C166" s="5">
        <v>24</v>
      </c>
      <c r="D166" s="5">
        <v>18</v>
      </c>
      <c r="E166" s="201">
        <f t="shared" si="5"/>
        <v>0</v>
      </c>
    </row>
    <row r="167" spans="1:5" x14ac:dyDescent="0.3">
      <c r="A167" s="199">
        <f t="shared" si="4"/>
        <v>159</v>
      </c>
      <c r="B167" s="4" t="s">
        <v>679</v>
      </c>
      <c r="C167" s="5"/>
      <c r="D167" s="5">
        <v>15</v>
      </c>
      <c r="E167" s="201">
        <f t="shared" si="5"/>
        <v>0</v>
      </c>
    </row>
    <row r="168" spans="1:5" x14ac:dyDescent="0.3">
      <c r="A168" s="199">
        <f t="shared" si="4"/>
        <v>160</v>
      </c>
      <c r="B168" s="4" t="s">
        <v>680</v>
      </c>
      <c r="C168" s="5">
        <v>17</v>
      </c>
      <c r="D168" s="5">
        <v>5</v>
      </c>
      <c r="E168" s="201">
        <f t="shared" si="5"/>
        <v>0</v>
      </c>
    </row>
    <row r="169" spans="1:5" x14ac:dyDescent="0.3">
      <c r="A169" s="199">
        <f t="shared" si="4"/>
        <v>161</v>
      </c>
      <c r="B169" s="4" t="s">
        <v>681</v>
      </c>
      <c r="C169" s="5">
        <v>1</v>
      </c>
      <c r="D169" s="5">
        <v>3</v>
      </c>
      <c r="E169" s="201">
        <f t="shared" si="5"/>
        <v>0</v>
      </c>
    </row>
    <row r="170" spans="1:5" x14ac:dyDescent="0.3">
      <c r="A170" s="199">
        <f t="shared" si="4"/>
        <v>162</v>
      </c>
      <c r="B170" s="4" t="s">
        <v>682</v>
      </c>
      <c r="C170" s="5">
        <v>1</v>
      </c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 t="s">
        <v>2133</v>
      </c>
      <c r="C171" s="5"/>
      <c r="D171" s="5">
        <v>1</v>
      </c>
      <c r="E171" s="201">
        <f t="shared" si="5"/>
        <v>0</v>
      </c>
    </row>
    <row r="172" spans="1:5" x14ac:dyDescent="0.3">
      <c r="A172" s="199">
        <f t="shared" si="4"/>
        <v>164</v>
      </c>
      <c r="B172" s="4" t="s">
        <v>683</v>
      </c>
      <c r="C172" s="5">
        <v>22</v>
      </c>
      <c r="D172" s="5">
        <v>1</v>
      </c>
      <c r="E172" s="201">
        <f t="shared" si="5"/>
        <v>0</v>
      </c>
    </row>
    <row r="173" spans="1:5" x14ac:dyDescent="0.3">
      <c r="A173" s="199">
        <f t="shared" si="4"/>
        <v>165</v>
      </c>
      <c r="B173" s="4" t="s">
        <v>684</v>
      </c>
      <c r="C173" s="5">
        <v>23</v>
      </c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 t="s">
        <v>685</v>
      </c>
      <c r="C174" s="5">
        <v>37</v>
      </c>
      <c r="D174" s="5">
        <v>18</v>
      </c>
      <c r="E174" s="201">
        <f t="shared" si="5"/>
        <v>0</v>
      </c>
    </row>
    <row r="175" spans="1:5" x14ac:dyDescent="0.3">
      <c r="A175" s="199">
        <f t="shared" si="4"/>
        <v>167</v>
      </c>
      <c r="B175" s="4" t="s">
        <v>686</v>
      </c>
      <c r="C175" s="5">
        <v>12</v>
      </c>
      <c r="D175" s="5">
        <v>1</v>
      </c>
      <c r="E175" s="201">
        <f t="shared" si="5"/>
        <v>0</v>
      </c>
    </row>
    <row r="176" spans="1:5" x14ac:dyDescent="0.3">
      <c r="A176" s="199">
        <f t="shared" si="4"/>
        <v>168</v>
      </c>
      <c r="B176" s="4" t="s">
        <v>687</v>
      </c>
      <c r="C176" s="5"/>
      <c r="D176" s="5">
        <v>2</v>
      </c>
      <c r="E176" s="201">
        <f t="shared" si="5"/>
        <v>0</v>
      </c>
    </row>
    <row r="177" spans="1:5" x14ac:dyDescent="0.3">
      <c r="A177" s="199">
        <f t="shared" si="4"/>
        <v>169</v>
      </c>
      <c r="B177" s="4" t="s">
        <v>688</v>
      </c>
      <c r="C177" s="5">
        <v>15</v>
      </c>
      <c r="D177" s="5">
        <v>12</v>
      </c>
      <c r="E177" s="201">
        <f t="shared" si="5"/>
        <v>0</v>
      </c>
    </row>
    <row r="178" spans="1:5" x14ac:dyDescent="0.3">
      <c r="A178" s="199">
        <f t="shared" si="4"/>
        <v>170</v>
      </c>
      <c r="B178" s="4" t="s">
        <v>689</v>
      </c>
      <c r="C178" s="5">
        <v>17</v>
      </c>
      <c r="D178" s="5">
        <v>3</v>
      </c>
      <c r="E178" s="201">
        <f t="shared" si="5"/>
        <v>0</v>
      </c>
    </row>
    <row r="179" spans="1:5" x14ac:dyDescent="0.3">
      <c r="A179" s="199">
        <f t="shared" si="4"/>
        <v>171</v>
      </c>
      <c r="B179" s="4" t="s">
        <v>690</v>
      </c>
      <c r="C179" s="5">
        <v>37</v>
      </c>
      <c r="D179" s="5">
        <v>23</v>
      </c>
      <c r="E179" s="201">
        <f t="shared" si="5"/>
        <v>0</v>
      </c>
    </row>
    <row r="180" spans="1:5" x14ac:dyDescent="0.3">
      <c r="A180" s="199">
        <f t="shared" si="4"/>
        <v>172</v>
      </c>
      <c r="B180" s="4" t="s">
        <v>691</v>
      </c>
      <c r="C180" s="5">
        <v>41</v>
      </c>
      <c r="D180" s="5">
        <v>12</v>
      </c>
      <c r="E180" s="201">
        <f t="shared" si="5"/>
        <v>0</v>
      </c>
    </row>
    <row r="181" spans="1:5" x14ac:dyDescent="0.3">
      <c r="A181" s="199">
        <f t="shared" si="4"/>
        <v>173</v>
      </c>
      <c r="B181" s="4" t="s">
        <v>692</v>
      </c>
      <c r="C181" s="5"/>
      <c r="D181" s="5"/>
      <c r="E181" s="201">
        <f t="shared" si="5"/>
        <v>1</v>
      </c>
    </row>
    <row r="182" spans="1:5" x14ac:dyDescent="0.3">
      <c r="A182" s="199">
        <f t="shared" si="4"/>
        <v>174</v>
      </c>
      <c r="B182" s="4" t="s">
        <v>693</v>
      </c>
      <c r="C182" s="5">
        <v>6</v>
      </c>
      <c r="D182" s="5">
        <v>6</v>
      </c>
      <c r="E182" s="201">
        <f t="shared" si="5"/>
        <v>0</v>
      </c>
    </row>
    <row r="183" spans="1:5" x14ac:dyDescent="0.3">
      <c r="A183" s="199">
        <f t="shared" si="4"/>
        <v>175</v>
      </c>
      <c r="B183" s="4" t="s">
        <v>694</v>
      </c>
      <c r="C183" s="5"/>
      <c r="D183" s="5">
        <v>9</v>
      </c>
      <c r="E183" s="201">
        <f t="shared" si="5"/>
        <v>0</v>
      </c>
    </row>
    <row r="184" spans="1:5" x14ac:dyDescent="0.3">
      <c r="A184" s="199">
        <f t="shared" si="4"/>
        <v>176</v>
      </c>
      <c r="B184" s="4" t="s">
        <v>695</v>
      </c>
      <c r="C184" s="5">
        <v>28</v>
      </c>
      <c r="D184" s="5">
        <v>9</v>
      </c>
      <c r="E184" s="201">
        <f t="shared" si="5"/>
        <v>0</v>
      </c>
    </row>
    <row r="185" spans="1:5" x14ac:dyDescent="0.3">
      <c r="A185" s="199">
        <f t="shared" si="4"/>
        <v>177</v>
      </c>
      <c r="B185" s="4" t="s">
        <v>696</v>
      </c>
      <c r="C185" s="5">
        <v>16</v>
      </c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 t="s">
        <v>697</v>
      </c>
      <c r="C186" s="5"/>
      <c r="D186" s="5">
        <v>21</v>
      </c>
      <c r="E186" s="201">
        <f t="shared" si="5"/>
        <v>0</v>
      </c>
    </row>
    <row r="187" spans="1:5" x14ac:dyDescent="0.3">
      <c r="A187" s="199">
        <f t="shared" si="4"/>
        <v>179</v>
      </c>
      <c r="B187" s="4" t="s">
        <v>698</v>
      </c>
      <c r="C187" s="5">
        <v>25</v>
      </c>
      <c r="D187" s="5">
        <v>24</v>
      </c>
      <c r="E187" s="201">
        <f t="shared" si="5"/>
        <v>0</v>
      </c>
    </row>
    <row r="188" spans="1:5" x14ac:dyDescent="0.3">
      <c r="A188" s="199">
        <f t="shared" si="4"/>
        <v>180</v>
      </c>
      <c r="B188" s="4" t="s">
        <v>699</v>
      </c>
      <c r="C188" s="5">
        <v>15</v>
      </c>
      <c r="D188" s="5">
        <v>13</v>
      </c>
      <c r="E188" s="201">
        <f t="shared" si="5"/>
        <v>0</v>
      </c>
    </row>
    <row r="189" spans="1:5" x14ac:dyDescent="0.3">
      <c r="A189" s="199">
        <f t="shared" si="4"/>
        <v>181</v>
      </c>
      <c r="B189" s="4" t="s">
        <v>700</v>
      </c>
      <c r="C189" s="5">
        <v>33</v>
      </c>
      <c r="D189" s="5">
        <v>28</v>
      </c>
      <c r="E189" s="201">
        <f t="shared" si="5"/>
        <v>0</v>
      </c>
    </row>
    <row r="190" spans="1:5" x14ac:dyDescent="0.3">
      <c r="A190" s="199">
        <f t="shared" si="4"/>
        <v>182</v>
      </c>
      <c r="B190" s="4" t="s">
        <v>701</v>
      </c>
      <c r="C190" s="5">
        <v>37</v>
      </c>
      <c r="D190" s="5">
        <v>1</v>
      </c>
      <c r="E190" s="201">
        <f t="shared" si="5"/>
        <v>0</v>
      </c>
    </row>
    <row r="191" spans="1:5" x14ac:dyDescent="0.3">
      <c r="A191" s="199">
        <f t="shared" si="4"/>
        <v>183</v>
      </c>
      <c r="B191" s="4" t="s">
        <v>702</v>
      </c>
      <c r="C191" s="5">
        <v>13</v>
      </c>
      <c r="D191" s="5">
        <v>6</v>
      </c>
      <c r="E191" s="201">
        <f t="shared" si="5"/>
        <v>0</v>
      </c>
    </row>
    <row r="192" spans="1:5" x14ac:dyDescent="0.3">
      <c r="A192" s="199">
        <f t="shared" si="4"/>
        <v>184</v>
      </c>
      <c r="B192" s="4" t="s">
        <v>703</v>
      </c>
      <c r="C192" s="5">
        <v>44</v>
      </c>
      <c r="D192" s="5">
        <v>1</v>
      </c>
      <c r="E192" s="201">
        <f t="shared" si="5"/>
        <v>0</v>
      </c>
    </row>
    <row r="193" spans="1:5" x14ac:dyDescent="0.3">
      <c r="A193" s="199">
        <f t="shared" si="4"/>
        <v>185</v>
      </c>
      <c r="B193" s="4" t="s">
        <v>704</v>
      </c>
      <c r="C193" s="5">
        <v>13</v>
      </c>
      <c r="D193" s="5">
        <v>8</v>
      </c>
      <c r="E193" s="201">
        <f t="shared" si="5"/>
        <v>0</v>
      </c>
    </row>
    <row r="194" spans="1:5" x14ac:dyDescent="0.3">
      <c r="A194" s="199">
        <f t="shared" si="4"/>
        <v>186</v>
      </c>
      <c r="B194" s="4" t="s">
        <v>705</v>
      </c>
      <c r="C194" s="5">
        <v>18</v>
      </c>
      <c r="D194" s="5">
        <v>23</v>
      </c>
      <c r="E194" s="201">
        <f t="shared" si="5"/>
        <v>0</v>
      </c>
    </row>
    <row r="195" spans="1:5" x14ac:dyDescent="0.3">
      <c r="A195" s="199">
        <f t="shared" si="4"/>
        <v>187</v>
      </c>
      <c r="B195" s="4" t="s">
        <v>706</v>
      </c>
      <c r="C195" s="5">
        <v>26</v>
      </c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 t="s">
        <v>707</v>
      </c>
      <c r="C196" s="5">
        <v>11</v>
      </c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 t="s">
        <v>708</v>
      </c>
      <c r="C197" s="5">
        <v>24</v>
      </c>
      <c r="D197" s="5">
        <v>2</v>
      </c>
      <c r="E197" s="201">
        <f t="shared" si="5"/>
        <v>0</v>
      </c>
    </row>
    <row r="198" spans="1:5" x14ac:dyDescent="0.3">
      <c r="A198" s="199">
        <f t="shared" si="4"/>
        <v>190</v>
      </c>
      <c r="B198" s="4" t="s">
        <v>709</v>
      </c>
      <c r="C198" s="5">
        <v>2</v>
      </c>
      <c r="D198" s="5">
        <v>15</v>
      </c>
      <c r="E198" s="201">
        <f t="shared" si="5"/>
        <v>0</v>
      </c>
    </row>
    <row r="199" spans="1:5" x14ac:dyDescent="0.3">
      <c r="A199" s="199">
        <f t="shared" si="4"/>
        <v>191</v>
      </c>
      <c r="B199" s="4" t="s">
        <v>2134</v>
      </c>
      <c r="C199" s="5">
        <v>15</v>
      </c>
      <c r="D199" s="5">
        <v>2</v>
      </c>
      <c r="E199" s="201">
        <f t="shared" si="5"/>
        <v>0</v>
      </c>
    </row>
    <row r="200" spans="1:5" x14ac:dyDescent="0.3">
      <c r="A200" s="199">
        <f t="shared" si="4"/>
        <v>192</v>
      </c>
      <c r="B200" s="4" t="s">
        <v>710</v>
      </c>
      <c r="C200" s="5">
        <v>3</v>
      </c>
      <c r="D200" s="5">
        <v>14</v>
      </c>
      <c r="E200" s="201">
        <f t="shared" si="5"/>
        <v>0</v>
      </c>
    </row>
    <row r="201" spans="1:5" x14ac:dyDescent="0.3">
      <c r="A201" s="199">
        <f t="shared" si="4"/>
        <v>193</v>
      </c>
      <c r="B201" s="4" t="s">
        <v>711</v>
      </c>
      <c r="C201" s="5">
        <v>7</v>
      </c>
      <c r="D201" s="5">
        <v>1</v>
      </c>
      <c r="E201" s="201">
        <f t="shared" si="5"/>
        <v>0</v>
      </c>
    </row>
    <row r="202" spans="1:5" x14ac:dyDescent="0.3">
      <c r="A202" s="199">
        <f t="shared" ref="A202:A265" si="6">ROW(A202)-8</f>
        <v>194</v>
      </c>
      <c r="B202" s="4" t="s">
        <v>2135</v>
      </c>
      <c r="C202" s="5"/>
      <c r="D202" s="5"/>
      <c r="E202" s="201">
        <f t="shared" ref="E202:E208" si="7">IF(B202="",0,IF(COUNTBLANK(C202:D202)=2,1,0))</f>
        <v>1</v>
      </c>
    </row>
    <row r="203" spans="1:5" x14ac:dyDescent="0.3">
      <c r="A203" s="199">
        <f t="shared" si="6"/>
        <v>195</v>
      </c>
      <c r="B203" s="4" t="s">
        <v>712</v>
      </c>
      <c r="C203" s="5">
        <v>15</v>
      </c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 t="s">
        <v>713</v>
      </c>
      <c r="C204" s="5">
        <v>47</v>
      </c>
      <c r="D204" s="5">
        <v>14</v>
      </c>
      <c r="E204" s="201">
        <f t="shared" si="7"/>
        <v>0</v>
      </c>
    </row>
    <row r="205" spans="1:5" x14ac:dyDescent="0.3">
      <c r="A205" s="199">
        <f t="shared" si="6"/>
        <v>197</v>
      </c>
      <c r="B205" s="4" t="s">
        <v>714</v>
      </c>
      <c r="C205" s="5">
        <v>19</v>
      </c>
      <c r="D205" s="5">
        <v>1</v>
      </c>
      <c r="E205" s="201">
        <f t="shared" si="7"/>
        <v>0</v>
      </c>
    </row>
    <row r="206" spans="1:5" x14ac:dyDescent="0.3">
      <c r="A206" s="199">
        <f t="shared" si="6"/>
        <v>198</v>
      </c>
      <c r="B206" s="4" t="s">
        <v>2136</v>
      </c>
      <c r="C206" s="5"/>
      <c r="D206" s="5"/>
      <c r="E206" s="201">
        <f t="shared" si="7"/>
        <v>1</v>
      </c>
    </row>
    <row r="207" spans="1:5" x14ac:dyDescent="0.3">
      <c r="A207" s="199">
        <f t="shared" si="6"/>
        <v>199</v>
      </c>
      <c r="B207" s="4" t="s">
        <v>715</v>
      </c>
      <c r="C207" s="5"/>
      <c r="D207" s="5">
        <v>23</v>
      </c>
      <c r="E207" s="201">
        <f t="shared" si="7"/>
        <v>0</v>
      </c>
    </row>
    <row r="208" spans="1:5" x14ac:dyDescent="0.3">
      <c r="A208" s="199">
        <f t="shared" si="6"/>
        <v>200</v>
      </c>
      <c r="B208" s="4" t="s">
        <v>2137</v>
      </c>
      <c r="C208" s="5"/>
      <c r="D208" s="5"/>
      <c r="E208" s="201">
        <f t="shared" si="7"/>
        <v>1</v>
      </c>
    </row>
    <row r="209" spans="1:5" x14ac:dyDescent="0.3">
      <c r="A209" s="199">
        <f t="shared" si="6"/>
        <v>201</v>
      </c>
      <c r="B209" s="4" t="s">
        <v>2833</v>
      </c>
      <c r="C209" s="5">
        <v>15</v>
      </c>
      <c r="D209" s="5">
        <v>5</v>
      </c>
      <c r="E209" s="201">
        <f>IF(B209="",0,IF(COUNTBLANK(C209:D209)=2,1,0))</f>
        <v>0</v>
      </c>
    </row>
    <row r="210" spans="1:5" x14ac:dyDescent="0.3">
      <c r="A210" s="199">
        <f t="shared" si="6"/>
        <v>202</v>
      </c>
      <c r="B210" s="4" t="s">
        <v>2834</v>
      </c>
      <c r="C210" s="5"/>
      <c r="D210" s="5"/>
      <c r="E210" s="201">
        <f t="shared" ref="E210:E273" si="8">IF(B210="",0,IF(COUNTBLANK(C210:D210)=2,1,0))</f>
        <v>1</v>
      </c>
    </row>
    <row r="211" spans="1:5" x14ac:dyDescent="0.3">
      <c r="A211" s="199">
        <f t="shared" si="6"/>
        <v>203</v>
      </c>
      <c r="B211" s="4" t="s">
        <v>2835</v>
      </c>
      <c r="C211" s="5"/>
      <c r="D211" s="5"/>
      <c r="E211" s="201">
        <f t="shared" si="8"/>
        <v>1</v>
      </c>
    </row>
    <row r="212" spans="1:5" x14ac:dyDescent="0.3">
      <c r="A212" s="199">
        <f t="shared" si="6"/>
        <v>204</v>
      </c>
      <c r="B212" s="4" t="s">
        <v>2836</v>
      </c>
      <c r="C212" s="5">
        <v>23</v>
      </c>
      <c r="D212" s="5"/>
      <c r="E212" s="201">
        <f t="shared" si="8"/>
        <v>0</v>
      </c>
    </row>
    <row r="213" spans="1:5" x14ac:dyDescent="0.3">
      <c r="A213" s="199">
        <f t="shared" si="6"/>
        <v>205</v>
      </c>
      <c r="B213" s="4" t="s">
        <v>2837</v>
      </c>
      <c r="C213" s="5">
        <v>12</v>
      </c>
      <c r="D213" s="5">
        <v>1</v>
      </c>
      <c r="E213" s="201">
        <f t="shared" si="8"/>
        <v>0</v>
      </c>
    </row>
    <row r="214" spans="1:5" x14ac:dyDescent="0.3">
      <c r="A214" s="199">
        <f t="shared" si="6"/>
        <v>206</v>
      </c>
      <c r="B214" s="4" t="s">
        <v>2838</v>
      </c>
      <c r="C214" s="5">
        <v>3</v>
      </c>
      <c r="D214" s="5">
        <v>1</v>
      </c>
      <c r="E214" s="201">
        <f t="shared" si="8"/>
        <v>0</v>
      </c>
    </row>
    <row r="215" spans="1:5" x14ac:dyDescent="0.3">
      <c r="A215" s="199">
        <f t="shared" si="6"/>
        <v>207</v>
      </c>
      <c r="B215" s="4" t="s">
        <v>2839</v>
      </c>
      <c r="C215" s="5">
        <v>26</v>
      </c>
      <c r="D215" s="5">
        <v>14</v>
      </c>
      <c r="E215" s="201">
        <f t="shared" si="8"/>
        <v>0</v>
      </c>
    </row>
    <row r="216" spans="1:5" x14ac:dyDescent="0.3">
      <c r="A216" s="199">
        <f t="shared" si="6"/>
        <v>208</v>
      </c>
      <c r="B216" s="4" t="s">
        <v>2840</v>
      </c>
      <c r="C216" s="5">
        <v>16</v>
      </c>
      <c r="D216" s="5">
        <v>8</v>
      </c>
      <c r="E216" s="201">
        <f t="shared" si="8"/>
        <v>0</v>
      </c>
    </row>
    <row r="217" spans="1:5" x14ac:dyDescent="0.3">
      <c r="A217" s="199">
        <f t="shared" si="6"/>
        <v>209</v>
      </c>
      <c r="B217" s="4" t="s">
        <v>2841</v>
      </c>
      <c r="C217" s="5">
        <v>3</v>
      </c>
      <c r="D217" s="5">
        <v>1</v>
      </c>
      <c r="E217" s="201">
        <f t="shared" si="8"/>
        <v>0</v>
      </c>
    </row>
    <row r="218" spans="1:5" x14ac:dyDescent="0.3">
      <c r="A218" s="199">
        <f t="shared" si="6"/>
        <v>210</v>
      </c>
      <c r="B218" s="4" t="s">
        <v>2842</v>
      </c>
      <c r="C218" s="5">
        <v>11</v>
      </c>
      <c r="D218" s="5"/>
      <c r="E218" s="201">
        <f t="shared" si="8"/>
        <v>0</v>
      </c>
    </row>
    <row r="219" spans="1:5" x14ac:dyDescent="0.3">
      <c r="A219" s="199">
        <f t="shared" si="6"/>
        <v>211</v>
      </c>
      <c r="B219" s="4" t="s">
        <v>2843</v>
      </c>
      <c r="C219" s="5">
        <v>23</v>
      </c>
      <c r="D219" s="5">
        <v>1</v>
      </c>
      <c r="E219" s="201">
        <f t="shared" si="8"/>
        <v>0</v>
      </c>
    </row>
    <row r="220" spans="1:5" x14ac:dyDescent="0.3">
      <c r="A220" s="199">
        <f t="shared" si="6"/>
        <v>212</v>
      </c>
      <c r="B220" s="4" t="s">
        <v>2844</v>
      </c>
      <c r="C220" s="5">
        <v>26</v>
      </c>
      <c r="D220" s="5">
        <v>26</v>
      </c>
      <c r="E220" s="201">
        <f t="shared" si="8"/>
        <v>0</v>
      </c>
    </row>
    <row r="221" spans="1:5" x14ac:dyDescent="0.3">
      <c r="A221" s="199">
        <f t="shared" si="6"/>
        <v>213</v>
      </c>
      <c r="B221" s="4" t="s">
        <v>2845</v>
      </c>
      <c r="C221" s="5"/>
      <c r="D221" s="5"/>
      <c r="E221" s="201">
        <f t="shared" si="8"/>
        <v>1</v>
      </c>
    </row>
    <row r="222" spans="1:5" x14ac:dyDescent="0.3">
      <c r="A222" s="199">
        <f t="shared" si="6"/>
        <v>214</v>
      </c>
      <c r="B222" s="4" t="s">
        <v>2846</v>
      </c>
      <c r="C222" s="5">
        <v>43</v>
      </c>
      <c r="D222" s="5">
        <v>2</v>
      </c>
      <c r="E222" s="201">
        <f t="shared" si="8"/>
        <v>0</v>
      </c>
    </row>
    <row r="223" spans="1:5" x14ac:dyDescent="0.3">
      <c r="A223" s="199">
        <f t="shared" si="6"/>
        <v>215</v>
      </c>
      <c r="B223" s="4" t="s">
        <v>2847</v>
      </c>
      <c r="C223" s="5">
        <v>25</v>
      </c>
      <c r="D223" s="5">
        <v>14</v>
      </c>
      <c r="E223" s="201">
        <f t="shared" si="8"/>
        <v>0</v>
      </c>
    </row>
    <row r="224" spans="1:5" x14ac:dyDescent="0.3">
      <c r="A224" s="199">
        <f t="shared" si="6"/>
        <v>216</v>
      </c>
      <c r="B224" s="4" t="s">
        <v>2848</v>
      </c>
      <c r="C224" s="5"/>
      <c r="D224" s="5">
        <v>6</v>
      </c>
      <c r="E224" s="201">
        <f t="shared" si="8"/>
        <v>0</v>
      </c>
    </row>
    <row r="225" spans="1:5" x14ac:dyDescent="0.3">
      <c r="A225" s="199">
        <f t="shared" si="6"/>
        <v>217</v>
      </c>
      <c r="B225" s="4" t="s">
        <v>2849</v>
      </c>
      <c r="C225" s="5">
        <v>9</v>
      </c>
      <c r="D225" s="5">
        <v>4</v>
      </c>
      <c r="E225" s="201">
        <f t="shared" si="8"/>
        <v>0</v>
      </c>
    </row>
    <row r="226" spans="1:5" x14ac:dyDescent="0.3">
      <c r="A226" s="199">
        <f t="shared" si="6"/>
        <v>218</v>
      </c>
      <c r="B226" s="4" t="s">
        <v>2850</v>
      </c>
      <c r="C226" s="5"/>
      <c r="D226" s="5"/>
      <c r="E226" s="201">
        <f t="shared" si="8"/>
        <v>1</v>
      </c>
    </row>
    <row r="227" spans="1:5" x14ac:dyDescent="0.3">
      <c r="A227" s="199">
        <f t="shared" si="6"/>
        <v>219</v>
      </c>
      <c r="B227" s="4" t="s">
        <v>2851</v>
      </c>
      <c r="C227" s="5">
        <v>27</v>
      </c>
      <c r="D227" s="5">
        <v>9</v>
      </c>
      <c r="E227" s="201">
        <f t="shared" si="8"/>
        <v>0</v>
      </c>
    </row>
    <row r="228" spans="1:5" x14ac:dyDescent="0.3">
      <c r="A228" s="199">
        <f t="shared" si="6"/>
        <v>220</v>
      </c>
      <c r="B228" s="4" t="s">
        <v>2852</v>
      </c>
      <c r="C228" s="5"/>
      <c r="D228" s="5"/>
      <c r="E228" s="201">
        <f t="shared" si="8"/>
        <v>1</v>
      </c>
    </row>
    <row r="229" spans="1:5" x14ac:dyDescent="0.3">
      <c r="A229" s="199">
        <f t="shared" si="6"/>
        <v>221</v>
      </c>
      <c r="B229" s="4" t="s">
        <v>2853</v>
      </c>
      <c r="C229" s="5">
        <v>6</v>
      </c>
      <c r="D229" s="5">
        <v>4</v>
      </c>
      <c r="E229" s="201">
        <f t="shared" si="8"/>
        <v>0</v>
      </c>
    </row>
    <row r="230" spans="1:5" x14ac:dyDescent="0.3">
      <c r="A230" s="199">
        <f t="shared" si="6"/>
        <v>222</v>
      </c>
      <c r="B230" s="4" t="s">
        <v>2854</v>
      </c>
      <c r="C230" s="5"/>
      <c r="D230" s="5"/>
      <c r="E230" s="201">
        <f t="shared" si="8"/>
        <v>1</v>
      </c>
    </row>
    <row r="231" spans="1:5" x14ac:dyDescent="0.3">
      <c r="A231" s="199">
        <f t="shared" si="6"/>
        <v>223</v>
      </c>
      <c r="B231" s="4" t="s">
        <v>2855</v>
      </c>
      <c r="C231" s="5">
        <v>3</v>
      </c>
      <c r="D231" s="5">
        <v>7</v>
      </c>
      <c r="E231" s="201">
        <f t="shared" si="8"/>
        <v>0</v>
      </c>
    </row>
    <row r="232" spans="1:5" x14ac:dyDescent="0.3">
      <c r="A232" s="199">
        <f t="shared" si="6"/>
        <v>224</v>
      </c>
      <c r="B232" s="4" t="s">
        <v>2856</v>
      </c>
      <c r="C232" s="5">
        <v>1</v>
      </c>
      <c r="D232" s="5"/>
      <c r="E232" s="201">
        <f t="shared" si="8"/>
        <v>0</v>
      </c>
    </row>
    <row r="233" spans="1:5" x14ac:dyDescent="0.3">
      <c r="A233" s="199">
        <f t="shared" si="6"/>
        <v>225</v>
      </c>
      <c r="B233" s="4" t="s">
        <v>2857</v>
      </c>
      <c r="C233" s="5">
        <v>8</v>
      </c>
      <c r="D233" s="5">
        <v>8</v>
      </c>
      <c r="E233" s="201">
        <f t="shared" si="8"/>
        <v>0</v>
      </c>
    </row>
    <row r="234" spans="1:5" x14ac:dyDescent="0.3">
      <c r="A234" s="199">
        <f t="shared" si="6"/>
        <v>226</v>
      </c>
      <c r="B234" s="4" t="s">
        <v>2858</v>
      </c>
      <c r="C234" s="5"/>
      <c r="D234" s="5"/>
      <c r="E234" s="201">
        <f t="shared" si="8"/>
        <v>1</v>
      </c>
    </row>
    <row r="235" spans="1:5" x14ac:dyDescent="0.3">
      <c r="A235" s="199">
        <f t="shared" si="6"/>
        <v>227</v>
      </c>
      <c r="B235" s="4" t="s">
        <v>2859</v>
      </c>
      <c r="C235" s="5">
        <v>8</v>
      </c>
      <c r="D235" s="5">
        <v>5</v>
      </c>
      <c r="E235" s="201">
        <f t="shared" si="8"/>
        <v>0</v>
      </c>
    </row>
    <row r="236" spans="1:5" x14ac:dyDescent="0.3">
      <c r="A236" s="199">
        <f t="shared" si="6"/>
        <v>228</v>
      </c>
      <c r="B236" s="4" t="s">
        <v>2860</v>
      </c>
      <c r="C236" s="5"/>
      <c r="D236" s="5"/>
      <c r="E236" s="201">
        <f t="shared" si="8"/>
        <v>1</v>
      </c>
    </row>
    <row r="237" spans="1:5" x14ac:dyDescent="0.3">
      <c r="A237" s="199">
        <f t="shared" si="6"/>
        <v>229</v>
      </c>
      <c r="B237" s="4" t="s">
        <v>2861</v>
      </c>
      <c r="C237" s="5">
        <v>5</v>
      </c>
      <c r="D237" s="5">
        <v>5</v>
      </c>
      <c r="E237" s="201">
        <f t="shared" si="8"/>
        <v>0</v>
      </c>
    </row>
    <row r="238" spans="1:5" x14ac:dyDescent="0.3">
      <c r="A238" s="199">
        <f t="shared" si="6"/>
        <v>230</v>
      </c>
      <c r="B238" s="4" t="s">
        <v>716</v>
      </c>
      <c r="C238" s="5">
        <v>3</v>
      </c>
      <c r="D238" s="5"/>
      <c r="E238" s="201">
        <f t="shared" si="8"/>
        <v>0</v>
      </c>
    </row>
    <row r="239" spans="1:5" x14ac:dyDescent="0.3">
      <c r="A239" s="199">
        <f t="shared" si="6"/>
        <v>231</v>
      </c>
      <c r="B239" s="4" t="s">
        <v>2138</v>
      </c>
      <c r="C239" s="5"/>
      <c r="D239" s="5"/>
      <c r="E239" s="201">
        <f t="shared" si="8"/>
        <v>1</v>
      </c>
    </row>
    <row r="240" spans="1:5" x14ac:dyDescent="0.3">
      <c r="A240" s="199">
        <f t="shared" si="6"/>
        <v>232</v>
      </c>
      <c r="B240" s="4" t="s">
        <v>2139</v>
      </c>
      <c r="C240" s="5"/>
      <c r="D240" s="5"/>
      <c r="E240" s="201">
        <f t="shared" si="8"/>
        <v>1</v>
      </c>
    </row>
    <row r="241" spans="1:5" x14ac:dyDescent="0.3">
      <c r="A241" s="199">
        <f t="shared" si="6"/>
        <v>233</v>
      </c>
      <c r="B241" s="4" t="s">
        <v>2140</v>
      </c>
      <c r="C241" s="5"/>
      <c r="D241" s="5"/>
      <c r="E241" s="201">
        <f t="shared" si="8"/>
        <v>1</v>
      </c>
    </row>
    <row r="242" spans="1:5" x14ac:dyDescent="0.3">
      <c r="A242" s="199">
        <f t="shared" si="6"/>
        <v>234</v>
      </c>
      <c r="B242" s="4" t="s">
        <v>2141</v>
      </c>
      <c r="C242" s="5">
        <v>5</v>
      </c>
      <c r="D242" s="5"/>
      <c r="E242" s="201">
        <f t="shared" si="8"/>
        <v>0</v>
      </c>
    </row>
    <row r="243" spans="1:5" x14ac:dyDescent="0.3">
      <c r="A243" s="199">
        <f t="shared" si="6"/>
        <v>235</v>
      </c>
      <c r="B243" s="4" t="s">
        <v>717</v>
      </c>
      <c r="C243" s="5"/>
      <c r="D243" s="5">
        <v>2</v>
      </c>
      <c r="E243" s="201">
        <f t="shared" si="8"/>
        <v>0</v>
      </c>
    </row>
    <row r="244" spans="1:5" x14ac:dyDescent="0.3">
      <c r="A244" s="199">
        <f t="shared" si="6"/>
        <v>236</v>
      </c>
      <c r="B244" s="4" t="s">
        <v>718</v>
      </c>
      <c r="C244" s="5"/>
      <c r="D244" s="5"/>
      <c r="E244" s="201">
        <f t="shared" si="8"/>
        <v>1</v>
      </c>
    </row>
    <row r="245" spans="1:5" x14ac:dyDescent="0.3">
      <c r="A245" s="199">
        <f t="shared" si="6"/>
        <v>237</v>
      </c>
      <c r="B245" s="4" t="s">
        <v>2142</v>
      </c>
      <c r="C245" s="5">
        <v>1</v>
      </c>
      <c r="D245" s="5"/>
      <c r="E245" s="201">
        <f t="shared" si="8"/>
        <v>0</v>
      </c>
    </row>
    <row r="246" spans="1:5" x14ac:dyDescent="0.3">
      <c r="A246" s="199">
        <f t="shared" si="6"/>
        <v>238</v>
      </c>
      <c r="B246" s="4" t="s">
        <v>719</v>
      </c>
      <c r="C246" s="5">
        <v>2</v>
      </c>
      <c r="D246" s="5">
        <v>2</v>
      </c>
      <c r="E246" s="201">
        <f t="shared" si="8"/>
        <v>0</v>
      </c>
    </row>
    <row r="247" spans="1:5" x14ac:dyDescent="0.3">
      <c r="A247" s="199">
        <f t="shared" si="6"/>
        <v>239</v>
      </c>
      <c r="B247" s="4" t="s">
        <v>720</v>
      </c>
      <c r="C247" s="5">
        <v>6</v>
      </c>
      <c r="D247" s="5">
        <v>1</v>
      </c>
      <c r="E247" s="201">
        <f t="shared" si="8"/>
        <v>0</v>
      </c>
    </row>
    <row r="248" spans="1:5" x14ac:dyDescent="0.3">
      <c r="A248" s="199">
        <f t="shared" si="6"/>
        <v>240</v>
      </c>
      <c r="B248" s="4" t="s">
        <v>721</v>
      </c>
      <c r="C248" s="5">
        <v>1</v>
      </c>
      <c r="D248" s="5"/>
      <c r="E248" s="201">
        <f t="shared" si="8"/>
        <v>0</v>
      </c>
    </row>
    <row r="249" spans="1:5" x14ac:dyDescent="0.3">
      <c r="A249" s="199">
        <f t="shared" si="6"/>
        <v>241</v>
      </c>
      <c r="B249" s="4"/>
      <c r="C249" s="5"/>
      <c r="D249" s="5"/>
      <c r="E249" s="201">
        <f t="shared" si="8"/>
        <v>0</v>
      </c>
    </row>
    <row r="250" spans="1:5" x14ac:dyDescent="0.3">
      <c r="A250" s="199">
        <f t="shared" si="6"/>
        <v>242</v>
      </c>
      <c r="B250" s="4"/>
      <c r="C250" s="5"/>
      <c r="D250" s="5"/>
      <c r="E250" s="201">
        <f t="shared" si="8"/>
        <v>0</v>
      </c>
    </row>
    <row r="251" spans="1:5" x14ac:dyDescent="0.3">
      <c r="A251" s="199">
        <f t="shared" si="6"/>
        <v>243</v>
      </c>
      <c r="B251" s="4"/>
      <c r="C251" s="5"/>
      <c r="D251" s="5"/>
      <c r="E251" s="201">
        <f t="shared" si="8"/>
        <v>0</v>
      </c>
    </row>
    <row r="252" spans="1:5" x14ac:dyDescent="0.3">
      <c r="A252" s="199">
        <f t="shared" si="6"/>
        <v>244</v>
      </c>
      <c r="B252" s="4"/>
      <c r="C252" s="5"/>
      <c r="D252" s="5"/>
      <c r="E252" s="201">
        <f t="shared" si="8"/>
        <v>0</v>
      </c>
    </row>
    <row r="253" spans="1:5" x14ac:dyDescent="0.3">
      <c r="A253" s="199">
        <f t="shared" si="6"/>
        <v>245</v>
      </c>
      <c r="B253" s="4"/>
      <c r="C253" s="5"/>
      <c r="D253" s="5"/>
      <c r="E253" s="201">
        <f t="shared" si="8"/>
        <v>0</v>
      </c>
    </row>
    <row r="254" spans="1:5" x14ac:dyDescent="0.3">
      <c r="A254" s="199">
        <f t="shared" si="6"/>
        <v>246</v>
      </c>
      <c r="B254" s="4"/>
      <c r="C254" s="5"/>
      <c r="D254" s="5"/>
      <c r="E254" s="201">
        <f t="shared" si="8"/>
        <v>0</v>
      </c>
    </row>
    <row r="255" spans="1:5" x14ac:dyDescent="0.3">
      <c r="A255" s="199">
        <f t="shared" si="6"/>
        <v>247</v>
      </c>
      <c r="B255" s="4"/>
      <c r="C255" s="5"/>
      <c r="D255" s="5"/>
      <c r="E255" s="201">
        <f t="shared" si="8"/>
        <v>0</v>
      </c>
    </row>
    <row r="256" spans="1:5" x14ac:dyDescent="0.3">
      <c r="A256" s="199">
        <f t="shared" si="6"/>
        <v>248</v>
      </c>
      <c r="B256" s="4"/>
      <c r="C256" s="5"/>
      <c r="D256" s="5"/>
      <c r="E256" s="201">
        <f t="shared" si="8"/>
        <v>0</v>
      </c>
    </row>
    <row r="257" spans="1:5" x14ac:dyDescent="0.3">
      <c r="A257" s="199">
        <f t="shared" si="6"/>
        <v>249</v>
      </c>
      <c r="B257" s="4"/>
      <c r="C257" s="5"/>
      <c r="D257" s="5"/>
      <c r="E257" s="201">
        <f t="shared" si="8"/>
        <v>0</v>
      </c>
    </row>
    <row r="258" spans="1:5" x14ac:dyDescent="0.3">
      <c r="A258" s="199">
        <f t="shared" si="6"/>
        <v>250</v>
      </c>
      <c r="B258" s="4"/>
      <c r="C258" s="5"/>
      <c r="D258" s="5"/>
      <c r="E258" s="201">
        <f t="shared" si="8"/>
        <v>0</v>
      </c>
    </row>
    <row r="259" spans="1:5" x14ac:dyDescent="0.3">
      <c r="A259" s="199">
        <f t="shared" si="6"/>
        <v>251</v>
      </c>
      <c r="B259" s="4"/>
      <c r="C259" s="5"/>
      <c r="D259" s="5"/>
      <c r="E259" s="201">
        <f t="shared" si="8"/>
        <v>0</v>
      </c>
    </row>
    <row r="260" spans="1:5" x14ac:dyDescent="0.3">
      <c r="A260" s="199">
        <f t="shared" si="6"/>
        <v>252</v>
      </c>
      <c r="B260" s="4"/>
      <c r="C260" s="5"/>
      <c r="D260" s="5"/>
      <c r="E260" s="201">
        <f t="shared" si="8"/>
        <v>0</v>
      </c>
    </row>
    <row r="261" spans="1:5" x14ac:dyDescent="0.3">
      <c r="A261" s="199">
        <f t="shared" si="6"/>
        <v>253</v>
      </c>
      <c r="B261" s="4"/>
      <c r="C261" s="5"/>
      <c r="D261" s="5"/>
      <c r="E261" s="201">
        <f t="shared" si="8"/>
        <v>0</v>
      </c>
    </row>
    <row r="262" spans="1:5" x14ac:dyDescent="0.3">
      <c r="A262" s="199">
        <f t="shared" si="6"/>
        <v>254</v>
      </c>
      <c r="B262" s="4"/>
      <c r="C262" s="5"/>
      <c r="D262" s="5"/>
      <c r="E262" s="201">
        <f t="shared" si="8"/>
        <v>0</v>
      </c>
    </row>
    <row r="263" spans="1:5" x14ac:dyDescent="0.3">
      <c r="A263" s="199">
        <f t="shared" si="6"/>
        <v>255</v>
      </c>
      <c r="B263" s="4"/>
      <c r="C263" s="5"/>
      <c r="D263" s="5"/>
      <c r="E263" s="201">
        <f t="shared" si="8"/>
        <v>0</v>
      </c>
    </row>
    <row r="264" spans="1:5" x14ac:dyDescent="0.3">
      <c r="A264" s="199">
        <f t="shared" si="6"/>
        <v>256</v>
      </c>
      <c r="B264" s="4"/>
      <c r="C264" s="5"/>
      <c r="D264" s="5"/>
      <c r="E264" s="201">
        <f t="shared" si="8"/>
        <v>0</v>
      </c>
    </row>
    <row r="265" spans="1:5" x14ac:dyDescent="0.3">
      <c r="A265" s="199">
        <f t="shared" si="6"/>
        <v>257</v>
      </c>
      <c r="B265" s="4"/>
      <c r="C265" s="5"/>
      <c r="D265" s="5"/>
      <c r="E265" s="201">
        <f t="shared" si="8"/>
        <v>0</v>
      </c>
    </row>
    <row r="266" spans="1:5" x14ac:dyDescent="0.3">
      <c r="A266" s="199">
        <f t="shared" ref="A266:A308" si="9">ROW(A266)-8</f>
        <v>258</v>
      </c>
      <c r="B266" s="4"/>
      <c r="C266" s="5"/>
      <c r="D266" s="5"/>
      <c r="E266" s="201">
        <f t="shared" si="8"/>
        <v>0</v>
      </c>
    </row>
    <row r="267" spans="1:5" x14ac:dyDescent="0.3">
      <c r="A267" s="199">
        <f t="shared" si="9"/>
        <v>259</v>
      </c>
      <c r="B267" s="4"/>
      <c r="C267" s="5"/>
      <c r="D267" s="5"/>
      <c r="E267" s="201">
        <f t="shared" si="8"/>
        <v>0</v>
      </c>
    </row>
    <row r="268" spans="1:5" x14ac:dyDescent="0.3">
      <c r="A268" s="199">
        <f t="shared" si="9"/>
        <v>260</v>
      </c>
      <c r="B268" s="4"/>
      <c r="C268" s="5"/>
      <c r="D268" s="5"/>
      <c r="E268" s="201">
        <f t="shared" si="8"/>
        <v>0</v>
      </c>
    </row>
    <row r="269" spans="1:5" x14ac:dyDescent="0.3">
      <c r="A269" s="199">
        <f t="shared" si="9"/>
        <v>261</v>
      </c>
      <c r="B269" s="4"/>
      <c r="C269" s="5"/>
      <c r="D269" s="5"/>
      <c r="E269" s="201">
        <f t="shared" si="8"/>
        <v>0</v>
      </c>
    </row>
    <row r="270" spans="1:5" x14ac:dyDescent="0.3">
      <c r="A270" s="199">
        <f t="shared" si="9"/>
        <v>262</v>
      </c>
      <c r="B270" s="4"/>
      <c r="C270" s="5"/>
      <c r="D270" s="5"/>
      <c r="E270" s="201">
        <f t="shared" si="8"/>
        <v>0</v>
      </c>
    </row>
    <row r="271" spans="1:5" x14ac:dyDescent="0.3">
      <c r="A271" s="199">
        <f t="shared" si="9"/>
        <v>263</v>
      </c>
      <c r="B271" s="4"/>
      <c r="C271" s="5"/>
      <c r="D271" s="5"/>
      <c r="E271" s="201">
        <f t="shared" si="8"/>
        <v>0</v>
      </c>
    </row>
    <row r="272" spans="1:5" x14ac:dyDescent="0.3">
      <c r="A272" s="199">
        <f t="shared" si="9"/>
        <v>264</v>
      </c>
      <c r="B272" s="4"/>
      <c r="C272" s="5"/>
      <c r="D272" s="5"/>
      <c r="E272" s="201">
        <f t="shared" si="8"/>
        <v>0</v>
      </c>
    </row>
    <row r="273" spans="1:5" x14ac:dyDescent="0.3">
      <c r="A273" s="199">
        <f t="shared" si="9"/>
        <v>265</v>
      </c>
      <c r="B273" s="4"/>
      <c r="C273" s="5"/>
      <c r="D273" s="5"/>
      <c r="E273" s="201">
        <f t="shared" si="8"/>
        <v>0</v>
      </c>
    </row>
    <row r="274" spans="1:5" x14ac:dyDescent="0.3">
      <c r="A274" s="199">
        <f t="shared" si="9"/>
        <v>266</v>
      </c>
      <c r="B274" s="4"/>
      <c r="C274" s="5"/>
      <c r="D274" s="5"/>
      <c r="E274" s="201">
        <f t="shared" ref="E274:E308" si="10">IF(B274="",0,IF(COUNTBLANK(C274:D274)=2,1,0))</f>
        <v>0</v>
      </c>
    </row>
    <row r="275" spans="1:5" x14ac:dyDescent="0.3">
      <c r="A275" s="199">
        <f t="shared" si="9"/>
        <v>267</v>
      </c>
      <c r="B275" s="4"/>
      <c r="C275" s="5"/>
      <c r="D275" s="5"/>
      <c r="E275" s="201">
        <f t="shared" si="10"/>
        <v>0</v>
      </c>
    </row>
    <row r="276" spans="1:5" x14ac:dyDescent="0.3">
      <c r="A276" s="199">
        <f t="shared" si="9"/>
        <v>268</v>
      </c>
      <c r="B276" s="4"/>
      <c r="C276" s="5"/>
      <c r="D276" s="5"/>
      <c r="E276" s="201">
        <f t="shared" si="10"/>
        <v>0</v>
      </c>
    </row>
    <row r="277" spans="1:5" x14ac:dyDescent="0.3">
      <c r="A277" s="199">
        <f t="shared" si="9"/>
        <v>269</v>
      </c>
      <c r="B277" s="4"/>
      <c r="C277" s="5"/>
      <c r="D277" s="5"/>
      <c r="E277" s="201">
        <f t="shared" si="10"/>
        <v>0</v>
      </c>
    </row>
    <row r="278" spans="1:5" x14ac:dyDescent="0.3">
      <c r="A278" s="199">
        <f t="shared" si="9"/>
        <v>270</v>
      </c>
      <c r="B278" s="4"/>
      <c r="C278" s="5"/>
      <c r="D278" s="5"/>
      <c r="E278" s="201">
        <f t="shared" si="10"/>
        <v>0</v>
      </c>
    </row>
    <row r="279" spans="1:5" x14ac:dyDescent="0.3">
      <c r="A279" s="199">
        <f t="shared" si="9"/>
        <v>271</v>
      </c>
      <c r="B279" s="4"/>
      <c r="C279" s="5"/>
      <c r="D279" s="5"/>
      <c r="E279" s="201">
        <f t="shared" si="10"/>
        <v>0</v>
      </c>
    </row>
    <row r="280" spans="1:5" x14ac:dyDescent="0.3">
      <c r="A280" s="199">
        <f t="shared" si="9"/>
        <v>272</v>
      </c>
      <c r="B280" s="4"/>
      <c r="C280" s="5"/>
      <c r="D280" s="5"/>
      <c r="E280" s="201">
        <f t="shared" si="10"/>
        <v>0</v>
      </c>
    </row>
    <row r="281" spans="1:5" x14ac:dyDescent="0.3">
      <c r="A281" s="199">
        <f t="shared" si="9"/>
        <v>273</v>
      </c>
      <c r="B281" s="4"/>
      <c r="C281" s="5"/>
      <c r="D281" s="5"/>
      <c r="E281" s="201">
        <f t="shared" si="10"/>
        <v>0</v>
      </c>
    </row>
    <row r="282" spans="1:5" x14ac:dyDescent="0.3">
      <c r="A282" s="199">
        <f t="shared" si="9"/>
        <v>274</v>
      </c>
      <c r="B282" s="4"/>
      <c r="C282" s="5"/>
      <c r="D282" s="5"/>
      <c r="E282" s="201">
        <f t="shared" si="10"/>
        <v>0</v>
      </c>
    </row>
    <row r="283" spans="1:5" x14ac:dyDescent="0.3">
      <c r="A283" s="199">
        <f t="shared" si="9"/>
        <v>275</v>
      </c>
      <c r="B283" s="4"/>
      <c r="C283" s="5"/>
      <c r="D283" s="5"/>
      <c r="E283" s="201">
        <f t="shared" si="10"/>
        <v>0</v>
      </c>
    </row>
    <row r="284" spans="1:5" x14ac:dyDescent="0.3">
      <c r="A284" s="199">
        <f t="shared" si="9"/>
        <v>276</v>
      </c>
      <c r="B284" s="4"/>
      <c r="C284" s="5"/>
      <c r="D284" s="5"/>
      <c r="E284" s="201">
        <f t="shared" si="10"/>
        <v>0</v>
      </c>
    </row>
    <row r="285" spans="1:5" x14ac:dyDescent="0.3">
      <c r="A285" s="199">
        <f t="shared" si="9"/>
        <v>277</v>
      </c>
      <c r="B285" s="4"/>
      <c r="C285" s="5"/>
      <c r="D285" s="5"/>
      <c r="E285" s="201">
        <f t="shared" si="10"/>
        <v>0</v>
      </c>
    </row>
    <row r="286" spans="1:5" x14ac:dyDescent="0.3">
      <c r="A286" s="199">
        <f t="shared" si="9"/>
        <v>278</v>
      </c>
      <c r="B286" s="4"/>
      <c r="C286" s="5"/>
      <c r="D286" s="5"/>
      <c r="E286" s="201">
        <f t="shared" si="10"/>
        <v>0</v>
      </c>
    </row>
    <row r="287" spans="1:5" x14ac:dyDescent="0.3">
      <c r="A287" s="199">
        <f t="shared" si="9"/>
        <v>279</v>
      </c>
      <c r="B287" s="4"/>
      <c r="C287" s="5"/>
      <c r="D287" s="5"/>
      <c r="E287" s="201">
        <f t="shared" si="10"/>
        <v>0</v>
      </c>
    </row>
    <row r="288" spans="1:5" x14ac:dyDescent="0.3">
      <c r="A288" s="199">
        <f t="shared" si="9"/>
        <v>280</v>
      </c>
      <c r="B288" s="4"/>
      <c r="C288" s="5"/>
      <c r="D288" s="5"/>
      <c r="E288" s="201">
        <f t="shared" si="10"/>
        <v>0</v>
      </c>
    </row>
    <row r="289" spans="1:5" x14ac:dyDescent="0.3">
      <c r="A289" s="199">
        <f t="shared" si="9"/>
        <v>281</v>
      </c>
      <c r="B289" s="4"/>
      <c r="C289" s="5"/>
      <c r="D289" s="5"/>
      <c r="E289" s="201">
        <f t="shared" si="10"/>
        <v>0</v>
      </c>
    </row>
    <row r="290" spans="1:5" x14ac:dyDescent="0.3">
      <c r="A290" s="199">
        <f t="shared" si="9"/>
        <v>282</v>
      </c>
      <c r="B290" s="4"/>
      <c r="C290" s="5"/>
      <c r="D290" s="5"/>
      <c r="E290" s="201">
        <f t="shared" si="10"/>
        <v>0</v>
      </c>
    </row>
    <row r="291" spans="1:5" x14ac:dyDescent="0.3">
      <c r="A291" s="199">
        <f t="shared" si="9"/>
        <v>283</v>
      </c>
      <c r="B291" s="4"/>
      <c r="C291" s="5"/>
      <c r="D291" s="5"/>
      <c r="E291" s="201">
        <f t="shared" si="10"/>
        <v>0</v>
      </c>
    </row>
    <row r="292" spans="1:5" x14ac:dyDescent="0.3">
      <c r="A292" s="199">
        <f t="shared" si="9"/>
        <v>284</v>
      </c>
      <c r="B292" s="4"/>
      <c r="C292" s="5"/>
      <c r="D292" s="5"/>
      <c r="E292" s="201">
        <f t="shared" si="10"/>
        <v>0</v>
      </c>
    </row>
    <row r="293" spans="1:5" x14ac:dyDescent="0.3">
      <c r="A293" s="199">
        <f t="shared" si="9"/>
        <v>285</v>
      </c>
      <c r="B293" s="4"/>
      <c r="C293" s="5"/>
      <c r="D293" s="5"/>
      <c r="E293" s="201">
        <f t="shared" si="10"/>
        <v>0</v>
      </c>
    </row>
    <row r="294" spans="1:5" x14ac:dyDescent="0.3">
      <c r="A294" s="199">
        <f t="shared" si="9"/>
        <v>286</v>
      </c>
      <c r="B294" s="4"/>
      <c r="C294" s="5"/>
      <c r="D294" s="5"/>
      <c r="E294" s="201">
        <f t="shared" si="10"/>
        <v>0</v>
      </c>
    </row>
    <row r="295" spans="1:5" x14ac:dyDescent="0.3">
      <c r="A295" s="199">
        <f t="shared" si="9"/>
        <v>287</v>
      </c>
      <c r="B295" s="4"/>
      <c r="C295" s="5"/>
      <c r="D295" s="5"/>
      <c r="E295" s="201">
        <f t="shared" si="10"/>
        <v>0</v>
      </c>
    </row>
    <row r="296" spans="1:5" x14ac:dyDescent="0.3">
      <c r="A296" s="199">
        <f t="shared" si="9"/>
        <v>288</v>
      </c>
      <c r="B296" s="4"/>
      <c r="C296" s="5"/>
      <c r="D296" s="5"/>
      <c r="E296" s="201">
        <f t="shared" si="10"/>
        <v>0</v>
      </c>
    </row>
    <row r="297" spans="1:5" x14ac:dyDescent="0.3">
      <c r="A297" s="199">
        <f t="shared" si="9"/>
        <v>289</v>
      </c>
      <c r="B297" s="4"/>
      <c r="C297" s="5"/>
      <c r="D297" s="5"/>
      <c r="E297" s="201">
        <f t="shared" si="10"/>
        <v>0</v>
      </c>
    </row>
    <row r="298" spans="1:5" x14ac:dyDescent="0.3">
      <c r="A298" s="199">
        <f t="shared" si="9"/>
        <v>290</v>
      </c>
      <c r="B298" s="4"/>
      <c r="C298" s="5"/>
      <c r="D298" s="5"/>
      <c r="E298" s="201">
        <f t="shared" si="10"/>
        <v>0</v>
      </c>
    </row>
    <row r="299" spans="1:5" x14ac:dyDescent="0.3">
      <c r="A299" s="199">
        <f t="shared" si="9"/>
        <v>291</v>
      </c>
      <c r="B299" s="4"/>
      <c r="C299" s="5"/>
      <c r="D299" s="5"/>
      <c r="E299" s="201">
        <f t="shared" si="10"/>
        <v>0</v>
      </c>
    </row>
    <row r="300" spans="1:5" x14ac:dyDescent="0.3">
      <c r="A300" s="199">
        <f t="shared" si="9"/>
        <v>292</v>
      </c>
      <c r="B300" s="4"/>
      <c r="C300" s="5"/>
      <c r="D300" s="5"/>
      <c r="E300" s="201">
        <f t="shared" si="10"/>
        <v>0</v>
      </c>
    </row>
    <row r="301" spans="1:5" x14ac:dyDescent="0.3">
      <c r="A301" s="199">
        <f t="shared" si="9"/>
        <v>293</v>
      </c>
      <c r="B301" s="4"/>
      <c r="C301" s="5"/>
      <c r="D301" s="5"/>
      <c r="E301" s="201">
        <f t="shared" si="10"/>
        <v>0</v>
      </c>
    </row>
    <row r="302" spans="1:5" x14ac:dyDescent="0.3">
      <c r="A302" s="199">
        <f t="shared" si="9"/>
        <v>294</v>
      </c>
      <c r="B302" s="4"/>
      <c r="C302" s="5"/>
      <c r="D302" s="5"/>
      <c r="E302" s="201">
        <f t="shared" si="10"/>
        <v>0</v>
      </c>
    </row>
    <row r="303" spans="1:5" x14ac:dyDescent="0.3">
      <c r="A303" s="199">
        <f t="shared" si="9"/>
        <v>295</v>
      </c>
      <c r="B303" s="4"/>
      <c r="C303" s="5"/>
      <c r="D303" s="5"/>
      <c r="E303" s="201">
        <f t="shared" si="10"/>
        <v>0</v>
      </c>
    </row>
    <row r="304" spans="1:5" x14ac:dyDescent="0.3">
      <c r="A304" s="199">
        <f t="shared" si="9"/>
        <v>296</v>
      </c>
      <c r="B304" s="4"/>
      <c r="C304" s="5"/>
      <c r="D304" s="5"/>
      <c r="E304" s="201">
        <f t="shared" si="10"/>
        <v>0</v>
      </c>
    </row>
    <row r="305" spans="1:5" x14ac:dyDescent="0.3">
      <c r="A305" s="199">
        <f t="shared" si="9"/>
        <v>297</v>
      </c>
      <c r="B305" s="4"/>
      <c r="C305" s="5"/>
      <c r="D305" s="5"/>
      <c r="E305" s="201">
        <f t="shared" si="10"/>
        <v>0</v>
      </c>
    </row>
    <row r="306" spans="1:5" x14ac:dyDescent="0.3">
      <c r="A306" s="199">
        <f t="shared" si="9"/>
        <v>298</v>
      </c>
      <c r="B306" s="4"/>
      <c r="C306" s="5"/>
      <c r="D306" s="5"/>
      <c r="E306" s="201">
        <f t="shared" si="10"/>
        <v>0</v>
      </c>
    </row>
    <row r="307" spans="1:5" x14ac:dyDescent="0.3">
      <c r="A307" s="199">
        <f t="shared" si="9"/>
        <v>299</v>
      </c>
      <c r="B307" s="4"/>
      <c r="C307" s="5"/>
      <c r="D307" s="5"/>
      <c r="E307" s="201">
        <f t="shared" si="10"/>
        <v>0</v>
      </c>
    </row>
    <row r="308" spans="1:5" x14ac:dyDescent="0.3">
      <c r="A308" s="199">
        <f t="shared" si="9"/>
        <v>300</v>
      </c>
      <c r="B308" s="4"/>
      <c r="C308" s="5"/>
      <c r="D308" s="5"/>
      <c r="E308" s="201">
        <f t="shared" si="10"/>
        <v>0</v>
      </c>
    </row>
    <row r="309" spans="1:5" x14ac:dyDescent="0.3">
      <c r="B309" s="6"/>
      <c r="C309" s="6"/>
      <c r="D309" s="6"/>
    </row>
    <row r="310" spans="1:5" x14ac:dyDescent="0.3">
      <c r="B310" s="6"/>
      <c r="C310" s="6"/>
      <c r="D310" s="6"/>
    </row>
    <row r="311" spans="1:5" x14ac:dyDescent="0.3">
      <c r="B311" s="6"/>
      <c r="C311" s="6"/>
      <c r="D311" s="6"/>
    </row>
    <row r="312" spans="1:5" x14ac:dyDescent="0.3">
      <c r="B312" s="6"/>
      <c r="C312" s="6"/>
      <c r="D312" s="6"/>
    </row>
    <row r="313" spans="1:5" x14ac:dyDescent="0.3">
      <c r="B313" s="6"/>
      <c r="C313" s="6"/>
      <c r="D313" s="6"/>
    </row>
    <row r="314" spans="1:5" x14ac:dyDescent="0.3">
      <c r="B314" s="6"/>
      <c r="C314" s="6"/>
      <c r="D314" s="6"/>
    </row>
    <row r="315" spans="1:5" x14ac:dyDescent="0.3">
      <c r="B315" s="6"/>
      <c r="C315" s="6"/>
      <c r="D315" s="6"/>
    </row>
    <row r="316" spans="1:5" x14ac:dyDescent="0.3">
      <c r="B316" s="6"/>
      <c r="C316" s="6"/>
      <c r="D316" s="6"/>
    </row>
    <row r="317" spans="1:5" x14ac:dyDescent="0.3">
      <c r="B317" s="6"/>
      <c r="C317" s="6"/>
      <c r="D317" s="6"/>
    </row>
    <row r="318" spans="1:5" x14ac:dyDescent="0.3">
      <c r="B318" s="6"/>
      <c r="C318" s="6"/>
      <c r="D318" s="6"/>
    </row>
    <row r="319" spans="1:5" x14ac:dyDescent="0.3">
      <c r="B319" s="6"/>
      <c r="C319" s="6"/>
      <c r="D319" s="6"/>
    </row>
    <row r="320" spans="1:5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6"/>
  <conditionalFormatting sqref="G1:H1">
    <cfRule type="containsBlanks" dxfId="103" priority="6">
      <formula>LEN(TRIM(G1))=0</formula>
    </cfRule>
  </conditionalFormatting>
  <conditionalFormatting sqref="C9:C308">
    <cfRule type="expression" dxfId="102" priority="2">
      <formula>IF(B9&lt;&gt;"",IF(C9="",TRUE,FALSE))</formula>
    </cfRule>
  </conditionalFormatting>
  <conditionalFormatting sqref="D9:D308">
    <cfRule type="expression" dxfId="101" priority="1">
      <formula>IF(B9&lt;&gt;"",IF(D9="",TRUE,FALSE))</formula>
    </cfRule>
  </conditionalFormatting>
  <conditionalFormatting sqref="A9:D308">
    <cfRule type="expression" dxfId="100" priority="3">
      <formula>IF($A9="",FALSE,IF(MOD(ROW(),2)=0,FALSE,TRUE))</formula>
    </cfRule>
  </conditionalFormatting>
  <dataValidations count="2">
    <dataValidation imeMode="on" allowBlank="1" showInputMessage="1" showErrorMessage="1" sqref="B9:B308 G1" xr:uid="{00000000-0002-0000-1C00-000000000000}"/>
    <dataValidation imeMode="off" allowBlank="1" showInputMessage="1" showErrorMessage="1" sqref="C9:D308" xr:uid="{00000000-0002-0000-1C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FF"/>
  </sheetPr>
  <dimension ref="A1:L408"/>
  <sheetViews>
    <sheetView showGridLines="0" zoomScale="115" zoomScaleNormal="115" workbookViewId="0">
      <pane ySplit="8" topLeftCell="A9" activePane="bottomLeft" state="frozen"/>
      <selection activeCell="A9" sqref="A9:D208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82" t="s">
        <v>0</v>
      </c>
      <c r="C1" s="146" t="str">
        <f ca="1">RIGHT(CELL("filename",C1),LEN(CELL("filename",C1))-FIND("]",CELL("filename",C1)))</f>
        <v>北海道</v>
      </c>
      <c r="D1" s="147"/>
      <c r="E1" s="2"/>
      <c r="F1" s="82" t="s">
        <v>4</v>
      </c>
      <c r="G1" s="148" t="s">
        <v>1742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82" t="s">
        <v>6</v>
      </c>
      <c r="C3" s="149">
        <f>COUNTIF($C$9:$C$408,"&gt;0")</f>
        <v>132</v>
      </c>
      <c r="D3" s="149"/>
      <c r="E3" s="2"/>
      <c r="F3" s="87" t="s">
        <v>1</v>
      </c>
      <c r="G3" s="83">
        <f>SUM(C$9:C$408)</f>
        <v>1601</v>
      </c>
      <c r="H3" s="84" t="s">
        <v>2</v>
      </c>
      <c r="J3" s="82" t="s">
        <v>7</v>
      </c>
      <c r="K3" s="85">
        <f>COUNT(C$9:C$408)</f>
        <v>140</v>
      </c>
      <c r="L3" s="84" t="s">
        <v>8</v>
      </c>
    </row>
    <row r="4" spans="1:12" s="1" customFormat="1" x14ac:dyDescent="0.3">
      <c r="B4" s="82" t="s">
        <v>9</v>
      </c>
      <c r="C4" s="149">
        <f>COUNTIF($D$9:$D$408,"&gt;0")</f>
        <v>118</v>
      </c>
      <c r="D4" s="149"/>
      <c r="E4" s="2"/>
      <c r="F4" s="87" t="s">
        <v>3</v>
      </c>
      <c r="G4" s="83">
        <f>SUM(D$9:D$408)</f>
        <v>1181</v>
      </c>
      <c r="H4" s="84" t="s">
        <v>2</v>
      </c>
      <c r="J4" s="82" t="s">
        <v>10</v>
      </c>
      <c r="K4" s="85">
        <f>COUNT(D$9:D$408)</f>
        <v>136</v>
      </c>
      <c r="L4" s="84" t="s">
        <v>8</v>
      </c>
    </row>
    <row r="5" spans="1:12" s="1" customFormat="1" x14ac:dyDescent="0.3">
      <c r="B5" s="82" t="s">
        <v>11</v>
      </c>
      <c r="C5" s="149">
        <f>COUNTA($B$9:$B$408)-SUM($E$9:$E$408)</f>
        <v>146</v>
      </c>
      <c r="D5" s="149"/>
      <c r="E5" s="2"/>
      <c r="F5" s="87" t="s">
        <v>5</v>
      </c>
      <c r="G5" s="83">
        <f>SUM($G$3:$G$4)</f>
        <v>2782</v>
      </c>
      <c r="H5" s="84" t="s">
        <v>2</v>
      </c>
      <c r="J5" s="82" t="s">
        <v>12</v>
      </c>
      <c r="K5" s="85">
        <f>COUNTA(B$9:B$408)</f>
        <v>158</v>
      </c>
      <c r="L5" s="84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13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18</v>
      </c>
      <c r="C9" s="5">
        <v>15</v>
      </c>
      <c r="D9" s="5">
        <v>15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19</v>
      </c>
      <c r="C10" s="5">
        <v>32</v>
      </c>
      <c r="D10" s="5">
        <v>21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20</v>
      </c>
      <c r="C11" s="5">
        <v>20</v>
      </c>
      <c r="D11" s="5">
        <v>15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21</v>
      </c>
      <c r="C12" s="5">
        <v>24</v>
      </c>
      <c r="D12" s="5">
        <v>16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22</v>
      </c>
      <c r="C13" s="5"/>
      <c r="D13" s="5"/>
      <c r="E13" s="201">
        <f t="shared" si="1"/>
        <v>1</v>
      </c>
    </row>
    <row r="14" spans="1:12" x14ac:dyDescent="0.3">
      <c r="A14" s="199">
        <f t="shared" si="0"/>
        <v>6</v>
      </c>
      <c r="B14" s="4" t="s">
        <v>23</v>
      </c>
      <c r="C14" s="5">
        <v>8</v>
      </c>
      <c r="D14" s="5">
        <v>10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24</v>
      </c>
      <c r="C15" s="5">
        <v>15</v>
      </c>
      <c r="D15" s="5">
        <v>10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25</v>
      </c>
      <c r="C16" s="5">
        <v>20</v>
      </c>
      <c r="D16" s="5">
        <v>8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26</v>
      </c>
      <c r="C17" s="5">
        <v>14</v>
      </c>
      <c r="D17" s="5">
        <v>14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1664</v>
      </c>
      <c r="C18" s="5">
        <v>11</v>
      </c>
      <c r="D18" s="5">
        <v>3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27</v>
      </c>
      <c r="C19" s="5">
        <v>0</v>
      </c>
      <c r="D19" s="5">
        <v>25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28</v>
      </c>
      <c r="C20" s="5">
        <v>0</v>
      </c>
      <c r="D20" s="5">
        <v>3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1744</v>
      </c>
      <c r="C21" s="5">
        <v>20</v>
      </c>
      <c r="D21" s="5">
        <v>14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1665</v>
      </c>
      <c r="C22" s="5">
        <v>13</v>
      </c>
      <c r="D22" s="5">
        <v>24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29</v>
      </c>
      <c r="C23" s="5">
        <v>1</v>
      </c>
      <c r="D23" s="5">
        <v>6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30</v>
      </c>
      <c r="C24" s="5">
        <v>10</v>
      </c>
      <c r="D24" s="5">
        <v>12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1743</v>
      </c>
      <c r="C25" s="5">
        <v>20</v>
      </c>
      <c r="D25" s="5">
        <v>24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1745</v>
      </c>
      <c r="C26" s="5">
        <v>20</v>
      </c>
      <c r="D26" s="5">
        <v>20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1746</v>
      </c>
      <c r="C27" s="5">
        <v>19</v>
      </c>
      <c r="D27" s="5">
        <v>21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1747</v>
      </c>
      <c r="C28" s="5">
        <v>30</v>
      </c>
      <c r="D28" s="5">
        <v>15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31</v>
      </c>
      <c r="C29" s="5">
        <v>24</v>
      </c>
      <c r="D29" s="5">
        <v>15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32</v>
      </c>
      <c r="C30" s="5">
        <v>17</v>
      </c>
      <c r="D30" s="5">
        <v>32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33</v>
      </c>
      <c r="C31" s="5">
        <v>18</v>
      </c>
      <c r="D31" s="5">
        <v>6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34</v>
      </c>
      <c r="C32" s="5">
        <v>25</v>
      </c>
      <c r="D32" s="5">
        <v>10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35</v>
      </c>
      <c r="C33" s="5">
        <v>16</v>
      </c>
      <c r="D33" s="5">
        <v>4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36</v>
      </c>
      <c r="C34" s="5">
        <v>7</v>
      </c>
      <c r="D34" s="5">
        <v>3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1748</v>
      </c>
      <c r="C35" s="5">
        <v>8</v>
      </c>
      <c r="D35" s="5">
        <v>6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37</v>
      </c>
      <c r="C36" s="5"/>
      <c r="D36" s="5">
        <v>18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1751</v>
      </c>
      <c r="C37" s="5"/>
      <c r="D37" s="5">
        <v>0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1749</v>
      </c>
      <c r="C38" s="5">
        <v>15</v>
      </c>
      <c r="D38" s="5">
        <v>10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38</v>
      </c>
      <c r="C39" s="5">
        <v>1</v>
      </c>
      <c r="D39" s="5">
        <v>13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1752</v>
      </c>
      <c r="C40" s="5">
        <v>0</v>
      </c>
      <c r="D40" s="5">
        <v>8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39</v>
      </c>
      <c r="C41" s="5">
        <v>6</v>
      </c>
      <c r="D41" s="5">
        <v>0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40</v>
      </c>
      <c r="C42" s="5">
        <v>27</v>
      </c>
      <c r="D42" s="5">
        <v>15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41</v>
      </c>
      <c r="C43" s="5">
        <v>30</v>
      </c>
      <c r="D43" s="5">
        <v>15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42</v>
      </c>
      <c r="C44" s="5">
        <v>25</v>
      </c>
      <c r="D44" s="5">
        <v>21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1666</v>
      </c>
      <c r="C45" s="5">
        <v>14</v>
      </c>
      <c r="D45" s="5">
        <v>4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43</v>
      </c>
      <c r="C46" s="5">
        <v>11</v>
      </c>
      <c r="D46" s="5">
        <v>1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44</v>
      </c>
      <c r="C47" s="5">
        <v>11</v>
      </c>
      <c r="D47" s="5">
        <v>0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45</v>
      </c>
      <c r="C48" s="5">
        <v>10</v>
      </c>
      <c r="D48" s="5">
        <v>10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1667</v>
      </c>
      <c r="C49" s="5">
        <v>18</v>
      </c>
      <c r="D49" s="5">
        <v>6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46</v>
      </c>
      <c r="C50" s="5">
        <v>14</v>
      </c>
      <c r="D50" s="5">
        <v>16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1668</v>
      </c>
      <c r="C51" s="5">
        <v>6</v>
      </c>
      <c r="D51" s="5">
        <v>5</v>
      </c>
      <c r="E51" s="201">
        <f t="shared" si="1"/>
        <v>0</v>
      </c>
    </row>
    <row r="52" spans="1:5" x14ac:dyDescent="0.3">
      <c r="A52" s="199">
        <f t="shared" si="0"/>
        <v>44</v>
      </c>
      <c r="B52" s="4" t="s">
        <v>47</v>
      </c>
      <c r="C52" s="5">
        <v>35</v>
      </c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 t="s">
        <v>48</v>
      </c>
      <c r="C53" s="5">
        <v>2</v>
      </c>
      <c r="D53" s="5">
        <v>2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1750</v>
      </c>
      <c r="C54" s="5">
        <v>18</v>
      </c>
      <c r="D54" s="5">
        <v>18</v>
      </c>
      <c r="E54" s="201">
        <f t="shared" si="1"/>
        <v>0</v>
      </c>
    </row>
    <row r="55" spans="1:5" x14ac:dyDescent="0.3">
      <c r="A55" s="199">
        <f t="shared" si="0"/>
        <v>47</v>
      </c>
      <c r="B55" s="4" t="s">
        <v>49</v>
      </c>
      <c r="C55" s="5">
        <v>1</v>
      </c>
      <c r="D55" s="5">
        <v>0</v>
      </c>
      <c r="E55" s="201">
        <f t="shared" si="1"/>
        <v>0</v>
      </c>
    </row>
    <row r="56" spans="1:5" x14ac:dyDescent="0.3">
      <c r="A56" s="199">
        <f t="shared" si="0"/>
        <v>48</v>
      </c>
      <c r="B56" s="4" t="s">
        <v>50</v>
      </c>
      <c r="C56" s="5">
        <v>3</v>
      </c>
      <c r="D56" s="5">
        <v>0</v>
      </c>
      <c r="E56" s="201">
        <f t="shared" si="1"/>
        <v>0</v>
      </c>
    </row>
    <row r="57" spans="1:5" x14ac:dyDescent="0.3">
      <c r="A57" s="199">
        <f t="shared" si="0"/>
        <v>49</v>
      </c>
      <c r="B57" s="4" t="s">
        <v>1669</v>
      </c>
      <c r="C57" s="5">
        <v>17</v>
      </c>
      <c r="D57" s="5">
        <v>6</v>
      </c>
      <c r="E57" s="201">
        <f t="shared" si="1"/>
        <v>0</v>
      </c>
    </row>
    <row r="58" spans="1:5" x14ac:dyDescent="0.3">
      <c r="A58" s="199">
        <f t="shared" si="0"/>
        <v>50</v>
      </c>
      <c r="B58" s="4" t="s">
        <v>1670</v>
      </c>
      <c r="C58" s="5">
        <v>7</v>
      </c>
      <c r="D58" s="5">
        <v>2</v>
      </c>
      <c r="E58" s="201">
        <f t="shared" si="1"/>
        <v>0</v>
      </c>
    </row>
    <row r="59" spans="1:5" x14ac:dyDescent="0.3">
      <c r="A59" s="199">
        <f t="shared" si="0"/>
        <v>51</v>
      </c>
      <c r="B59" s="4" t="s">
        <v>1671</v>
      </c>
      <c r="C59" s="5">
        <v>14</v>
      </c>
      <c r="D59" s="5">
        <v>13</v>
      </c>
      <c r="E59" s="201">
        <f t="shared" si="1"/>
        <v>0</v>
      </c>
    </row>
    <row r="60" spans="1:5" x14ac:dyDescent="0.3">
      <c r="A60" s="199">
        <f t="shared" si="0"/>
        <v>52</v>
      </c>
      <c r="B60" s="4" t="s">
        <v>1672</v>
      </c>
      <c r="C60" s="5">
        <v>5</v>
      </c>
      <c r="D60" s="5">
        <v>0</v>
      </c>
      <c r="E60" s="201">
        <f t="shared" si="1"/>
        <v>0</v>
      </c>
    </row>
    <row r="61" spans="1:5" x14ac:dyDescent="0.3">
      <c r="A61" s="199">
        <f t="shared" si="0"/>
        <v>53</v>
      </c>
      <c r="B61" s="4" t="s">
        <v>1673</v>
      </c>
      <c r="C61" s="5">
        <v>10</v>
      </c>
      <c r="D61" s="5">
        <v>6</v>
      </c>
      <c r="E61" s="201">
        <f t="shared" si="1"/>
        <v>0</v>
      </c>
    </row>
    <row r="62" spans="1:5" x14ac:dyDescent="0.3">
      <c r="A62" s="199">
        <f t="shared" si="0"/>
        <v>54</v>
      </c>
      <c r="B62" s="4" t="s">
        <v>1674</v>
      </c>
      <c r="C62" s="5"/>
      <c r="D62" s="5">
        <v>22</v>
      </c>
      <c r="E62" s="201">
        <f t="shared" si="1"/>
        <v>0</v>
      </c>
    </row>
    <row r="63" spans="1:5" x14ac:dyDescent="0.3">
      <c r="A63" s="199">
        <f t="shared" si="0"/>
        <v>55</v>
      </c>
      <c r="B63" s="4" t="s">
        <v>1675</v>
      </c>
      <c r="C63" s="5">
        <v>0</v>
      </c>
      <c r="D63" s="5">
        <v>3</v>
      </c>
      <c r="E63" s="201">
        <f t="shared" si="1"/>
        <v>0</v>
      </c>
    </row>
    <row r="64" spans="1:5" x14ac:dyDescent="0.3">
      <c r="A64" s="199">
        <f t="shared" si="0"/>
        <v>56</v>
      </c>
      <c r="B64" s="4" t="s">
        <v>1676</v>
      </c>
      <c r="C64" s="5">
        <v>1</v>
      </c>
      <c r="D64" s="5">
        <v>0</v>
      </c>
      <c r="E64" s="201">
        <f t="shared" si="1"/>
        <v>0</v>
      </c>
    </row>
    <row r="65" spans="1:5" x14ac:dyDescent="0.3">
      <c r="A65" s="199">
        <f t="shared" si="0"/>
        <v>57</v>
      </c>
      <c r="B65" s="4" t="s">
        <v>1677</v>
      </c>
      <c r="C65" s="5">
        <v>6</v>
      </c>
      <c r="D65" s="5">
        <v>0</v>
      </c>
      <c r="E65" s="201">
        <f t="shared" si="1"/>
        <v>0</v>
      </c>
    </row>
    <row r="66" spans="1:5" x14ac:dyDescent="0.3">
      <c r="A66" s="199">
        <f t="shared" si="0"/>
        <v>58</v>
      </c>
      <c r="B66" s="4" t="s">
        <v>51</v>
      </c>
      <c r="C66" s="5">
        <v>19</v>
      </c>
      <c r="D66" s="5">
        <v>19</v>
      </c>
      <c r="E66" s="201">
        <f t="shared" si="1"/>
        <v>0</v>
      </c>
    </row>
    <row r="67" spans="1:5" x14ac:dyDescent="0.3">
      <c r="A67" s="199">
        <f t="shared" si="0"/>
        <v>59</v>
      </c>
      <c r="B67" s="4" t="s">
        <v>52</v>
      </c>
      <c r="C67" s="5">
        <v>15</v>
      </c>
      <c r="D67" s="5">
        <v>16</v>
      </c>
      <c r="E67" s="201">
        <f t="shared" si="1"/>
        <v>0</v>
      </c>
    </row>
    <row r="68" spans="1:5" x14ac:dyDescent="0.3">
      <c r="A68" s="199">
        <f t="shared" si="0"/>
        <v>60</v>
      </c>
      <c r="B68" s="4" t="s">
        <v>53</v>
      </c>
      <c r="C68" s="5">
        <v>16</v>
      </c>
      <c r="D68" s="5">
        <v>21</v>
      </c>
      <c r="E68" s="201">
        <f t="shared" si="1"/>
        <v>0</v>
      </c>
    </row>
    <row r="69" spans="1:5" x14ac:dyDescent="0.3">
      <c r="A69" s="199">
        <f t="shared" si="0"/>
        <v>61</v>
      </c>
      <c r="B69" s="4" t="s">
        <v>54</v>
      </c>
      <c r="C69" s="5">
        <v>17</v>
      </c>
      <c r="D69" s="5">
        <v>13</v>
      </c>
      <c r="E69" s="201">
        <f t="shared" si="1"/>
        <v>0</v>
      </c>
    </row>
    <row r="70" spans="1:5" x14ac:dyDescent="0.3">
      <c r="A70" s="199">
        <f t="shared" si="0"/>
        <v>62</v>
      </c>
      <c r="B70" s="4" t="s">
        <v>55</v>
      </c>
      <c r="C70" s="5"/>
      <c r="D70" s="5"/>
      <c r="E70" s="201">
        <f t="shared" si="1"/>
        <v>1</v>
      </c>
    </row>
    <row r="71" spans="1:5" x14ac:dyDescent="0.3">
      <c r="A71" s="199">
        <f t="shared" si="0"/>
        <v>63</v>
      </c>
      <c r="B71" s="4" t="s">
        <v>56</v>
      </c>
      <c r="C71" s="5"/>
      <c r="D71" s="5"/>
      <c r="E71" s="201">
        <f t="shared" si="1"/>
        <v>1</v>
      </c>
    </row>
    <row r="72" spans="1:5" x14ac:dyDescent="0.3">
      <c r="A72" s="199">
        <f t="shared" si="0"/>
        <v>64</v>
      </c>
      <c r="B72" s="4" t="s">
        <v>57</v>
      </c>
      <c r="C72" s="5">
        <v>2</v>
      </c>
      <c r="D72" s="5">
        <v>6</v>
      </c>
      <c r="E72" s="201">
        <f t="shared" si="1"/>
        <v>0</v>
      </c>
    </row>
    <row r="73" spans="1:5" x14ac:dyDescent="0.3">
      <c r="A73" s="199">
        <f t="shared" si="0"/>
        <v>65</v>
      </c>
      <c r="B73" s="4" t="s">
        <v>58</v>
      </c>
      <c r="C73" s="5">
        <v>16</v>
      </c>
      <c r="D73" s="5">
        <v>11</v>
      </c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 t="s">
        <v>59</v>
      </c>
      <c r="C74" s="5">
        <v>5</v>
      </c>
      <c r="D74" s="5">
        <v>4</v>
      </c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 t="s">
        <v>60</v>
      </c>
      <c r="C75" s="5"/>
      <c r="D75" s="5"/>
      <c r="E75" s="201">
        <f t="shared" si="3"/>
        <v>1</v>
      </c>
    </row>
    <row r="76" spans="1:5" x14ac:dyDescent="0.3">
      <c r="A76" s="199">
        <f t="shared" si="2"/>
        <v>68</v>
      </c>
      <c r="B76" s="4" t="s">
        <v>61</v>
      </c>
      <c r="C76" s="5">
        <v>8</v>
      </c>
      <c r="D76" s="5">
        <v>1</v>
      </c>
      <c r="E76" s="201">
        <f t="shared" si="3"/>
        <v>0</v>
      </c>
    </row>
    <row r="77" spans="1:5" x14ac:dyDescent="0.3">
      <c r="A77" s="199">
        <f t="shared" si="2"/>
        <v>69</v>
      </c>
      <c r="B77" s="4" t="s">
        <v>62</v>
      </c>
      <c r="C77" s="5">
        <v>6</v>
      </c>
      <c r="D77" s="5">
        <v>3</v>
      </c>
      <c r="E77" s="201">
        <f t="shared" si="3"/>
        <v>0</v>
      </c>
    </row>
    <row r="78" spans="1:5" x14ac:dyDescent="0.3">
      <c r="A78" s="199">
        <f t="shared" si="2"/>
        <v>70</v>
      </c>
      <c r="B78" s="4" t="s">
        <v>63</v>
      </c>
      <c r="C78" s="5">
        <v>9</v>
      </c>
      <c r="D78" s="5">
        <v>1</v>
      </c>
      <c r="E78" s="201">
        <f t="shared" si="3"/>
        <v>0</v>
      </c>
    </row>
    <row r="79" spans="1:5" x14ac:dyDescent="0.3">
      <c r="A79" s="199">
        <f t="shared" si="2"/>
        <v>71</v>
      </c>
      <c r="B79" s="4" t="s">
        <v>1678</v>
      </c>
      <c r="C79" s="5">
        <v>16</v>
      </c>
      <c r="D79" s="5">
        <v>1</v>
      </c>
      <c r="E79" s="201">
        <f t="shared" si="3"/>
        <v>0</v>
      </c>
    </row>
    <row r="80" spans="1:5" x14ac:dyDescent="0.3">
      <c r="A80" s="199">
        <f t="shared" si="2"/>
        <v>72</v>
      </c>
      <c r="B80" s="4" t="s">
        <v>1679</v>
      </c>
      <c r="C80" s="5"/>
      <c r="D80" s="5"/>
      <c r="E80" s="201">
        <f t="shared" si="3"/>
        <v>1</v>
      </c>
    </row>
    <row r="81" spans="1:5" x14ac:dyDescent="0.3">
      <c r="A81" s="199">
        <f t="shared" si="2"/>
        <v>73</v>
      </c>
      <c r="B81" s="4" t="s">
        <v>1680</v>
      </c>
      <c r="C81" s="5">
        <v>20</v>
      </c>
      <c r="D81" s="5">
        <v>12</v>
      </c>
      <c r="E81" s="201">
        <f t="shared" si="3"/>
        <v>0</v>
      </c>
    </row>
    <row r="82" spans="1:5" x14ac:dyDescent="0.3">
      <c r="A82" s="199">
        <f t="shared" si="2"/>
        <v>74</v>
      </c>
      <c r="B82" s="4" t="s">
        <v>1681</v>
      </c>
      <c r="C82" s="5">
        <v>0</v>
      </c>
      <c r="D82" s="5">
        <v>1</v>
      </c>
      <c r="E82" s="201">
        <f t="shared" si="3"/>
        <v>0</v>
      </c>
    </row>
    <row r="83" spans="1:5" x14ac:dyDescent="0.3">
      <c r="A83" s="199">
        <f t="shared" si="2"/>
        <v>75</v>
      </c>
      <c r="B83" s="4" t="s">
        <v>1682</v>
      </c>
      <c r="C83" s="5">
        <v>1</v>
      </c>
      <c r="D83" s="5">
        <v>0</v>
      </c>
      <c r="E83" s="201">
        <f t="shared" si="3"/>
        <v>0</v>
      </c>
    </row>
    <row r="84" spans="1:5" x14ac:dyDescent="0.3">
      <c r="A84" s="199">
        <f t="shared" si="2"/>
        <v>76</v>
      </c>
      <c r="B84" s="4" t="s">
        <v>64</v>
      </c>
      <c r="C84" s="5">
        <v>14</v>
      </c>
      <c r="D84" s="5">
        <v>21</v>
      </c>
      <c r="E84" s="201">
        <f t="shared" si="3"/>
        <v>0</v>
      </c>
    </row>
    <row r="85" spans="1:5" x14ac:dyDescent="0.3">
      <c r="A85" s="199">
        <f t="shared" si="2"/>
        <v>77</v>
      </c>
      <c r="B85" s="4" t="s">
        <v>65</v>
      </c>
      <c r="C85" s="5">
        <v>16</v>
      </c>
      <c r="D85" s="5">
        <v>16</v>
      </c>
      <c r="E85" s="201">
        <f t="shared" si="3"/>
        <v>0</v>
      </c>
    </row>
    <row r="86" spans="1:5" x14ac:dyDescent="0.3">
      <c r="A86" s="199">
        <f t="shared" si="2"/>
        <v>78</v>
      </c>
      <c r="B86" s="4" t="s">
        <v>1683</v>
      </c>
      <c r="C86" s="5">
        <v>14</v>
      </c>
      <c r="D86" s="5">
        <v>16</v>
      </c>
      <c r="E86" s="201">
        <f t="shared" si="3"/>
        <v>0</v>
      </c>
    </row>
    <row r="87" spans="1:5" x14ac:dyDescent="0.3">
      <c r="A87" s="199">
        <f t="shared" si="2"/>
        <v>79</v>
      </c>
      <c r="B87" s="4" t="s">
        <v>1684</v>
      </c>
      <c r="C87" s="5">
        <v>17</v>
      </c>
      <c r="D87" s="5">
        <v>16</v>
      </c>
      <c r="E87" s="201">
        <f t="shared" si="3"/>
        <v>0</v>
      </c>
    </row>
    <row r="88" spans="1:5" x14ac:dyDescent="0.3">
      <c r="A88" s="199">
        <f t="shared" si="2"/>
        <v>80</v>
      </c>
      <c r="B88" s="4" t="s">
        <v>1685</v>
      </c>
      <c r="C88" s="5">
        <v>17</v>
      </c>
      <c r="D88" s="5">
        <v>6</v>
      </c>
      <c r="E88" s="201">
        <f t="shared" si="3"/>
        <v>0</v>
      </c>
    </row>
    <row r="89" spans="1:5" x14ac:dyDescent="0.3">
      <c r="A89" s="199">
        <f t="shared" si="2"/>
        <v>81</v>
      </c>
      <c r="B89" s="4" t="s">
        <v>1686</v>
      </c>
      <c r="C89" s="5"/>
      <c r="D89" s="5">
        <v>1</v>
      </c>
      <c r="E89" s="201">
        <f t="shared" si="3"/>
        <v>0</v>
      </c>
    </row>
    <row r="90" spans="1:5" x14ac:dyDescent="0.3">
      <c r="A90" s="199">
        <f t="shared" si="2"/>
        <v>82</v>
      </c>
      <c r="B90" s="4" t="s">
        <v>1687</v>
      </c>
      <c r="C90" s="5">
        <v>11</v>
      </c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 t="s">
        <v>1688</v>
      </c>
      <c r="C91" s="5">
        <v>9</v>
      </c>
      <c r="D91" s="5">
        <v>20</v>
      </c>
      <c r="E91" s="201">
        <f t="shared" si="3"/>
        <v>0</v>
      </c>
    </row>
    <row r="92" spans="1:5" x14ac:dyDescent="0.3">
      <c r="A92" s="199">
        <f t="shared" si="2"/>
        <v>84</v>
      </c>
      <c r="B92" s="4" t="s">
        <v>1689</v>
      </c>
      <c r="C92" s="5">
        <v>9</v>
      </c>
      <c r="D92" s="5">
        <v>4</v>
      </c>
      <c r="E92" s="201">
        <f t="shared" si="3"/>
        <v>0</v>
      </c>
    </row>
    <row r="93" spans="1:5" x14ac:dyDescent="0.3">
      <c r="A93" s="199">
        <f t="shared" si="2"/>
        <v>85</v>
      </c>
      <c r="B93" s="4" t="s">
        <v>1690</v>
      </c>
      <c r="C93" s="5">
        <v>1</v>
      </c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 t="s">
        <v>1691</v>
      </c>
      <c r="C94" s="5">
        <v>3</v>
      </c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 t="s">
        <v>1692</v>
      </c>
      <c r="C95" s="5"/>
      <c r="D95" s="5"/>
      <c r="E95" s="201">
        <f t="shared" si="3"/>
        <v>1</v>
      </c>
    </row>
    <row r="96" spans="1:5" x14ac:dyDescent="0.3">
      <c r="A96" s="199">
        <f t="shared" si="2"/>
        <v>88</v>
      </c>
      <c r="B96" s="4" t="s">
        <v>1693</v>
      </c>
      <c r="C96" s="5">
        <v>36</v>
      </c>
      <c r="D96" s="5">
        <v>33</v>
      </c>
      <c r="E96" s="201">
        <f t="shared" si="3"/>
        <v>0</v>
      </c>
    </row>
    <row r="97" spans="1:5" x14ac:dyDescent="0.3">
      <c r="A97" s="199">
        <f t="shared" si="2"/>
        <v>89</v>
      </c>
      <c r="B97" s="4" t="s">
        <v>1694</v>
      </c>
      <c r="C97" s="5">
        <v>37</v>
      </c>
      <c r="D97" s="5">
        <v>18</v>
      </c>
      <c r="E97" s="201">
        <f t="shared" si="3"/>
        <v>0</v>
      </c>
    </row>
    <row r="98" spans="1:5" x14ac:dyDescent="0.3">
      <c r="A98" s="199">
        <f t="shared" si="2"/>
        <v>90</v>
      </c>
      <c r="B98" s="4" t="s">
        <v>1695</v>
      </c>
      <c r="C98" s="5">
        <v>8</v>
      </c>
      <c r="D98" s="5">
        <v>1</v>
      </c>
      <c r="E98" s="201">
        <f t="shared" si="3"/>
        <v>0</v>
      </c>
    </row>
    <row r="99" spans="1:5" x14ac:dyDescent="0.3">
      <c r="A99" s="199">
        <f t="shared" si="2"/>
        <v>91</v>
      </c>
      <c r="B99" s="4" t="s">
        <v>1696</v>
      </c>
      <c r="C99" s="5"/>
      <c r="D99" s="5"/>
      <c r="E99" s="201">
        <f t="shared" si="3"/>
        <v>1</v>
      </c>
    </row>
    <row r="100" spans="1:5" x14ac:dyDescent="0.3">
      <c r="A100" s="199">
        <f t="shared" si="2"/>
        <v>92</v>
      </c>
      <c r="B100" s="4" t="s">
        <v>1697</v>
      </c>
      <c r="C100" s="5">
        <v>2</v>
      </c>
      <c r="D100" s="5">
        <v>3</v>
      </c>
      <c r="E100" s="201">
        <f t="shared" si="3"/>
        <v>0</v>
      </c>
    </row>
    <row r="101" spans="1:5" x14ac:dyDescent="0.3">
      <c r="A101" s="199">
        <f t="shared" si="2"/>
        <v>93</v>
      </c>
      <c r="B101" s="4" t="s">
        <v>1698</v>
      </c>
      <c r="C101" s="5">
        <v>5</v>
      </c>
      <c r="D101" s="5">
        <v>6</v>
      </c>
      <c r="E101" s="201">
        <f t="shared" si="3"/>
        <v>0</v>
      </c>
    </row>
    <row r="102" spans="1:5" ht="26.4" x14ac:dyDescent="0.3">
      <c r="A102" s="199">
        <f t="shared" si="2"/>
        <v>94</v>
      </c>
      <c r="B102" s="4" t="s">
        <v>1699</v>
      </c>
      <c r="C102" s="5">
        <v>3</v>
      </c>
      <c r="D102" s="5">
        <v>1</v>
      </c>
      <c r="E102" s="201">
        <f t="shared" si="3"/>
        <v>0</v>
      </c>
    </row>
    <row r="103" spans="1:5" x14ac:dyDescent="0.3">
      <c r="A103" s="199">
        <f t="shared" si="2"/>
        <v>95</v>
      </c>
      <c r="B103" s="4" t="s">
        <v>1700</v>
      </c>
      <c r="C103" s="5"/>
      <c r="D103" s="5"/>
      <c r="E103" s="201">
        <f t="shared" si="3"/>
        <v>1</v>
      </c>
    </row>
    <row r="104" spans="1:5" x14ac:dyDescent="0.3">
      <c r="A104" s="199">
        <f t="shared" si="2"/>
        <v>96</v>
      </c>
      <c r="B104" s="4" t="s">
        <v>1701</v>
      </c>
      <c r="C104" s="5">
        <v>5</v>
      </c>
      <c r="D104" s="5">
        <v>2</v>
      </c>
      <c r="E104" s="201">
        <f t="shared" si="3"/>
        <v>0</v>
      </c>
    </row>
    <row r="105" spans="1:5" x14ac:dyDescent="0.3">
      <c r="A105" s="199">
        <f t="shared" si="2"/>
        <v>97</v>
      </c>
      <c r="B105" s="4" t="s">
        <v>1702</v>
      </c>
      <c r="C105" s="5">
        <v>4</v>
      </c>
      <c r="D105" s="5">
        <v>14</v>
      </c>
      <c r="E105" s="201">
        <f t="shared" si="3"/>
        <v>0</v>
      </c>
    </row>
    <row r="106" spans="1:5" x14ac:dyDescent="0.3">
      <c r="A106" s="199">
        <f t="shared" si="2"/>
        <v>98</v>
      </c>
      <c r="B106" s="4" t="s">
        <v>1703</v>
      </c>
      <c r="C106" s="5">
        <v>0</v>
      </c>
      <c r="D106" s="5">
        <v>4</v>
      </c>
      <c r="E106" s="201">
        <f t="shared" si="3"/>
        <v>0</v>
      </c>
    </row>
    <row r="107" spans="1:5" x14ac:dyDescent="0.3">
      <c r="A107" s="199">
        <f t="shared" si="2"/>
        <v>99</v>
      </c>
      <c r="B107" s="4" t="s">
        <v>1704</v>
      </c>
      <c r="C107" s="5">
        <v>4</v>
      </c>
      <c r="D107" s="5">
        <v>4</v>
      </c>
      <c r="E107" s="201">
        <f t="shared" si="3"/>
        <v>0</v>
      </c>
    </row>
    <row r="108" spans="1:5" x14ac:dyDescent="0.3">
      <c r="A108" s="199">
        <f t="shared" si="2"/>
        <v>100</v>
      </c>
      <c r="B108" s="4" t="s">
        <v>1705</v>
      </c>
      <c r="C108" s="5">
        <v>4</v>
      </c>
      <c r="D108" s="5">
        <v>6</v>
      </c>
      <c r="E108" s="201">
        <f t="shared" si="3"/>
        <v>0</v>
      </c>
    </row>
    <row r="109" spans="1:5" x14ac:dyDescent="0.3">
      <c r="A109" s="199">
        <f t="shared" si="2"/>
        <v>101</v>
      </c>
      <c r="B109" s="4" t="s">
        <v>1706</v>
      </c>
      <c r="C109" s="5">
        <v>4</v>
      </c>
      <c r="D109" s="5">
        <v>0</v>
      </c>
      <c r="E109" s="201">
        <f t="shared" si="3"/>
        <v>0</v>
      </c>
    </row>
    <row r="110" spans="1:5" x14ac:dyDescent="0.3">
      <c r="A110" s="199">
        <f t="shared" si="2"/>
        <v>102</v>
      </c>
      <c r="B110" s="4" t="s">
        <v>1707</v>
      </c>
      <c r="C110" s="5">
        <v>15</v>
      </c>
      <c r="D110" s="5">
        <v>17</v>
      </c>
      <c r="E110" s="201">
        <f t="shared" si="3"/>
        <v>0</v>
      </c>
    </row>
    <row r="111" spans="1:5" x14ac:dyDescent="0.3">
      <c r="A111" s="199">
        <f t="shared" si="2"/>
        <v>103</v>
      </c>
      <c r="B111" s="4" t="s">
        <v>1708</v>
      </c>
      <c r="C111" s="5">
        <v>24</v>
      </c>
      <c r="D111" s="5">
        <v>16</v>
      </c>
      <c r="E111" s="201">
        <f t="shared" si="3"/>
        <v>0</v>
      </c>
    </row>
    <row r="112" spans="1:5" x14ac:dyDescent="0.3">
      <c r="A112" s="199">
        <f t="shared" si="2"/>
        <v>104</v>
      </c>
      <c r="B112" s="4" t="s">
        <v>1709</v>
      </c>
      <c r="C112" s="5">
        <v>20</v>
      </c>
      <c r="D112" s="5">
        <v>0</v>
      </c>
      <c r="E112" s="201">
        <f t="shared" si="3"/>
        <v>0</v>
      </c>
    </row>
    <row r="113" spans="1:5" ht="26.4" x14ac:dyDescent="0.3">
      <c r="A113" s="199">
        <f t="shared" si="2"/>
        <v>105</v>
      </c>
      <c r="B113" s="4" t="s">
        <v>1710</v>
      </c>
      <c r="C113" s="5">
        <v>18</v>
      </c>
      <c r="D113" s="5">
        <v>4</v>
      </c>
      <c r="E113" s="201">
        <f t="shared" si="3"/>
        <v>0</v>
      </c>
    </row>
    <row r="114" spans="1:5" x14ac:dyDescent="0.3">
      <c r="A114" s="199">
        <f t="shared" si="2"/>
        <v>106</v>
      </c>
      <c r="B114" s="4" t="s">
        <v>1711</v>
      </c>
      <c r="C114" s="5">
        <v>10</v>
      </c>
      <c r="D114" s="5">
        <v>3</v>
      </c>
      <c r="E114" s="201">
        <f t="shared" si="3"/>
        <v>0</v>
      </c>
    </row>
    <row r="115" spans="1:5" x14ac:dyDescent="0.3">
      <c r="A115" s="199">
        <f t="shared" si="2"/>
        <v>107</v>
      </c>
      <c r="B115" s="4" t="s">
        <v>1712</v>
      </c>
      <c r="C115" s="5">
        <v>3</v>
      </c>
      <c r="D115" s="5">
        <v>0</v>
      </c>
      <c r="E115" s="201">
        <f t="shared" si="3"/>
        <v>0</v>
      </c>
    </row>
    <row r="116" spans="1:5" x14ac:dyDescent="0.3">
      <c r="A116" s="199">
        <f t="shared" si="2"/>
        <v>108</v>
      </c>
      <c r="B116" s="4" t="s">
        <v>1713</v>
      </c>
      <c r="C116" s="5">
        <v>16</v>
      </c>
      <c r="D116" s="5">
        <v>6</v>
      </c>
      <c r="E116" s="201">
        <f t="shared" si="3"/>
        <v>0</v>
      </c>
    </row>
    <row r="117" spans="1:5" x14ac:dyDescent="0.3">
      <c r="A117" s="199">
        <f t="shared" si="2"/>
        <v>109</v>
      </c>
      <c r="B117" s="4" t="s">
        <v>1714</v>
      </c>
      <c r="C117" s="5">
        <v>10</v>
      </c>
      <c r="D117" s="5">
        <v>10</v>
      </c>
      <c r="E117" s="201">
        <f t="shared" si="3"/>
        <v>0</v>
      </c>
    </row>
    <row r="118" spans="1:5" x14ac:dyDescent="0.3">
      <c r="A118" s="199">
        <f t="shared" si="2"/>
        <v>110</v>
      </c>
      <c r="B118" s="4" t="s">
        <v>1715</v>
      </c>
      <c r="C118" s="5">
        <v>18</v>
      </c>
      <c r="D118" s="5">
        <v>28</v>
      </c>
      <c r="E118" s="201">
        <f t="shared" si="3"/>
        <v>0</v>
      </c>
    </row>
    <row r="119" spans="1:5" x14ac:dyDescent="0.3">
      <c r="A119" s="199">
        <f t="shared" si="2"/>
        <v>111</v>
      </c>
      <c r="B119" s="4" t="s">
        <v>1716</v>
      </c>
      <c r="C119" s="5">
        <v>2</v>
      </c>
      <c r="D119" s="5">
        <v>2</v>
      </c>
      <c r="E119" s="201">
        <f t="shared" si="3"/>
        <v>0</v>
      </c>
    </row>
    <row r="120" spans="1:5" x14ac:dyDescent="0.3">
      <c r="A120" s="199">
        <f t="shared" si="2"/>
        <v>112</v>
      </c>
      <c r="B120" s="4" t="s">
        <v>1717</v>
      </c>
      <c r="C120" s="5">
        <v>10</v>
      </c>
      <c r="D120" s="5">
        <v>0</v>
      </c>
      <c r="E120" s="201">
        <f t="shared" si="3"/>
        <v>0</v>
      </c>
    </row>
    <row r="121" spans="1:5" x14ac:dyDescent="0.3">
      <c r="A121" s="199">
        <f t="shared" si="2"/>
        <v>113</v>
      </c>
      <c r="B121" s="4" t="s">
        <v>1718</v>
      </c>
      <c r="C121" s="5">
        <v>1</v>
      </c>
      <c r="D121" s="5">
        <v>13</v>
      </c>
      <c r="E121" s="201">
        <f t="shared" si="3"/>
        <v>0</v>
      </c>
    </row>
    <row r="122" spans="1:5" x14ac:dyDescent="0.3">
      <c r="A122" s="199">
        <f t="shared" si="2"/>
        <v>114</v>
      </c>
      <c r="B122" s="4" t="s">
        <v>1719</v>
      </c>
      <c r="C122" s="5">
        <v>9</v>
      </c>
      <c r="D122" s="5">
        <v>5</v>
      </c>
      <c r="E122" s="201">
        <f t="shared" si="3"/>
        <v>0</v>
      </c>
    </row>
    <row r="123" spans="1:5" x14ac:dyDescent="0.3">
      <c r="A123" s="199">
        <f t="shared" si="2"/>
        <v>115</v>
      </c>
      <c r="B123" s="4" t="s">
        <v>1720</v>
      </c>
      <c r="C123" s="5">
        <v>15</v>
      </c>
      <c r="D123" s="5">
        <v>0</v>
      </c>
      <c r="E123" s="201">
        <f t="shared" si="3"/>
        <v>0</v>
      </c>
    </row>
    <row r="124" spans="1:5" x14ac:dyDescent="0.3">
      <c r="A124" s="199">
        <f t="shared" si="2"/>
        <v>116</v>
      </c>
      <c r="B124" s="4" t="s">
        <v>1721</v>
      </c>
      <c r="C124" s="5">
        <v>0</v>
      </c>
      <c r="D124" s="5">
        <v>0</v>
      </c>
      <c r="E124" s="201">
        <f t="shared" si="3"/>
        <v>0</v>
      </c>
    </row>
    <row r="125" spans="1:5" x14ac:dyDescent="0.3">
      <c r="A125" s="199">
        <f t="shared" si="2"/>
        <v>117</v>
      </c>
      <c r="B125" s="4" t="s">
        <v>1722</v>
      </c>
      <c r="C125" s="5">
        <v>1</v>
      </c>
      <c r="D125" s="5">
        <v>4</v>
      </c>
      <c r="E125" s="201">
        <f t="shared" si="3"/>
        <v>0</v>
      </c>
    </row>
    <row r="126" spans="1:5" x14ac:dyDescent="0.3">
      <c r="A126" s="199">
        <f t="shared" si="2"/>
        <v>118</v>
      </c>
      <c r="B126" s="4" t="s">
        <v>1723</v>
      </c>
      <c r="C126" s="5">
        <v>1</v>
      </c>
      <c r="D126" s="5">
        <v>1</v>
      </c>
      <c r="E126" s="201">
        <f t="shared" si="3"/>
        <v>0</v>
      </c>
    </row>
    <row r="127" spans="1:5" x14ac:dyDescent="0.3">
      <c r="A127" s="199">
        <f t="shared" si="2"/>
        <v>119</v>
      </c>
      <c r="B127" s="4" t="s">
        <v>1753</v>
      </c>
      <c r="C127" s="5">
        <v>18</v>
      </c>
      <c r="D127" s="5">
        <v>11</v>
      </c>
      <c r="E127" s="201">
        <f t="shared" si="3"/>
        <v>0</v>
      </c>
    </row>
    <row r="128" spans="1:5" x14ac:dyDescent="0.3">
      <c r="A128" s="199">
        <f t="shared" si="2"/>
        <v>120</v>
      </c>
      <c r="B128" s="4" t="s">
        <v>1754</v>
      </c>
      <c r="C128" s="5">
        <v>17</v>
      </c>
      <c r="D128" s="5">
        <v>13</v>
      </c>
      <c r="E128" s="201">
        <f t="shared" si="3"/>
        <v>0</v>
      </c>
    </row>
    <row r="129" spans="1:5" x14ac:dyDescent="0.3">
      <c r="A129" s="199">
        <f t="shared" si="2"/>
        <v>121</v>
      </c>
      <c r="B129" s="4" t="s">
        <v>1755</v>
      </c>
      <c r="C129" s="5">
        <v>10</v>
      </c>
      <c r="D129" s="5">
        <v>2</v>
      </c>
      <c r="E129" s="201">
        <f t="shared" si="3"/>
        <v>0</v>
      </c>
    </row>
    <row r="130" spans="1:5" x14ac:dyDescent="0.3">
      <c r="A130" s="199">
        <f t="shared" si="2"/>
        <v>122</v>
      </c>
      <c r="B130" s="4" t="s">
        <v>1756</v>
      </c>
      <c r="C130" s="5">
        <v>27</v>
      </c>
      <c r="D130" s="5">
        <v>3</v>
      </c>
      <c r="E130" s="201">
        <f t="shared" si="3"/>
        <v>0</v>
      </c>
    </row>
    <row r="131" spans="1:5" x14ac:dyDescent="0.3">
      <c r="A131" s="199">
        <f t="shared" si="2"/>
        <v>123</v>
      </c>
      <c r="B131" s="4" t="s">
        <v>1757</v>
      </c>
      <c r="C131" s="5">
        <v>6</v>
      </c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 t="s">
        <v>1758</v>
      </c>
      <c r="C132" s="5">
        <v>3</v>
      </c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 t="s">
        <v>1759</v>
      </c>
      <c r="C133" s="5">
        <v>5</v>
      </c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 t="s">
        <v>1760</v>
      </c>
      <c r="C134" s="5">
        <v>1</v>
      </c>
      <c r="D134" s="5">
        <v>1</v>
      </c>
      <c r="E134" s="201">
        <f t="shared" si="3"/>
        <v>0</v>
      </c>
    </row>
    <row r="135" spans="1:5" x14ac:dyDescent="0.3">
      <c r="A135" s="199">
        <f t="shared" si="2"/>
        <v>127</v>
      </c>
      <c r="B135" s="4" t="s">
        <v>1761</v>
      </c>
      <c r="C135" s="5"/>
      <c r="D135" s="5"/>
      <c r="E135" s="201">
        <f t="shared" si="3"/>
        <v>1</v>
      </c>
    </row>
    <row r="136" spans="1:5" x14ac:dyDescent="0.3">
      <c r="A136" s="199">
        <f t="shared" si="2"/>
        <v>128</v>
      </c>
      <c r="B136" s="4" t="s">
        <v>1724</v>
      </c>
      <c r="C136" s="5"/>
      <c r="D136" s="5"/>
      <c r="E136" s="201">
        <f t="shared" si="3"/>
        <v>1</v>
      </c>
    </row>
    <row r="137" spans="1:5" x14ac:dyDescent="0.3">
      <c r="A137" s="199">
        <f t="shared" si="2"/>
        <v>129</v>
      </c>
      <c r="B137" s="4" t="s">
        <v>1762</v>
      </c>
      <c r="C137" s="5">
        <v>17</v>
      </c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 t="s">
        <v>1763</v>
      </c>
      <c r="C138" s="5">
        <v>1</v>
      </c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 t="s">
        <v>1764</v>
      </c>
      <c r="C139" s="5">
        <v>11</v>
      </c>
      <c r="D139" s="5">
        <v>5</v>
      </c>
      <c r="E139" s="201">
        <f t="shared" si="5"/>
        <v>0</v>
      </c>
    </row>
    <row r="140" spans="1:5" x14ac:dyDescent="0.3">
      <c r="A140" s="199">
        <f t="shared" si="4"/>
        <v>132</v>
      </c>
      <c r="B140" s="4" t="s">
        <v>1765</v>
      </c>
      <c r="C140" s="5"/>
      <c r="D140" s="5">
        <v>8</v>
      </c>
      <c r="E140" s="201">
        <f t="shared" si="5"/>
        <v>0</v>
      </c>
    </row>
    <row r="141" spans="1:5" x14ac:dyDescent="0.3">
      <c r="A141" s="199">
        <f t="shared" si="4"/>
        <v>133</v>
      </c>
      <c r="B141" s="4" t="s">
        <v>1725</v>
      </c>
      <c r="C141" s="5">
        <v>14</v>
      </c>
      <c r="D141" s="5">
        <v>5</v>
      </c>
      <c r="E141" s="201">
        <f t="shared" si="5"/>
        <v>0</v>
      </c>
    </row>
    <row r="142" spans="1:5" x14ac:dyDescent="0.3">
      <c r="A142" s="199">
        <f t="shared" si="4"/>
        <v>134</v>
      </c>
      <c r="B142" s="4" t="s">
        <v>1726</v>
      </c>
      <c r="C142" s="5">
        <v>6</v>
      </c>
      <c r="D142" s="5">
        <v>6</v>
      </c>
      <c r="E142" s="201">
        <f t="shared" si="5"/>
        <v>0</v>
      </c>
    </row>
    <row r="143" spans="1:5" x14ac:dyDescent="0.3">
      <c r="A143" s="199">
        <f t="shared" si="4"/>
        <v>135</v>
      </c>
      <c r="B143" s="4" t="s">
        <v>66</v>
      </c>
      <c r="C143" s="5"/>
      <c r="D143" s="5">
        <v>9</v>
      </c>
      <c r="E143" s="201">
        <f t="shared" si="5"/>
        <v>0</v>
      </c>
    </row>
    <row r="144" spans="1:5" x14ac:dyDescent="0.3">
      <c r="A144" s="199">
        <f t="shared" si="4"/>
        <v>136</v>
      </c>
      <c r="B144" s="4" t="s">
        <v>1766</v>
      </c>
      <c r="C144" s="5">
        <v>15</v>
      </c>
      <c r="D144" s="5">
        <v>13</v>
      </c>
      <c r="E144" s="201">
        <f t="shared" si="5"/>
        <v>0</v>
      </c>
    </row>
    <row r="145" spans="1:5" x14ac:dyDescent="0.3">
      <c r="A145" s="199">
        <f t="shared" si="4"/>
        <v>137</v>
      </c>
      <c r="B145" s="4" t="s">
        <v>67</v>
      </c>
      <c r="C145" s="5">
        <v>17</v>
      </c>
      <c r="D145" s="5">
        <v>10</v>
      </c>
      <c r="E145" s="201">
        <f t="shared" si="5"/>
        <v>0</v>
      </c>
    </row>
    <row r="146" spans="1:5" x14ac:dyDescent="0.3">
      <c r="A146" s="199">
        <f t="shared" si="4"/>
        <v>138</v>
      </c>
      <c r="B146" s="4" t="s">
        <v>68</v>
      </c>
      <c r="C146" s="5">
        <v>9</v>
      </c>
      <c r="D146" s="5">
        <v>7</v>
      </c>
      <c r="E146" s="201">
        <f t="shared" si="5"/>
        <v>0</v>
      </c>
    </row>
    <row r="147" spans="1:5" x14ac:dyDescent="0.3">
      <c r="A147" s="199">
        <f t="shared" si="4"/>
        <v>139</v>
      </c>
      <c r="B147" s="4" t="s">
        <v>69</v>
      </c>
      <c r="C147" s="5">
        <v>3</v>
      </c>
      <c r="D147" s="5">
        <v>2</v>
      </c>
      <c r="E147" s="201">
        <f t="shared" si="5"/>
        <v>0</v>
      </c>
    </row>
    <row r="148" spans="1:5" x14ac:dyDescent="0.3">
      <c r="A148" s="199">
        <f t="shared" si="4"/>
        <v>140</v>
      </c>
      <c r="B148" s="4" t="s">
        <v>70</v>
      </c>
      <c r="C148" s="5">
        <v>3</v>
      </c>
      <c r="D148" s="5">
        <v>5</v>
      </c>
      <c r="E148" s="201">
        <f t="shared" si="5"/>
        <v>0</v>
      </c>
    </row>
    <row r="149" spans="1:5" x14ac:dyDescent="0.3">
      <c r="A149" s="199">
        <f t="shared" si="4"/>
        <v>141</v>
      </c>
      <c r="B149" s="4" t="s">
        <v>71</v>
      </c>
      <c r="C149" s="5">
        <v>4</v>
      </c>
      <c r="D149" s="5">
        <v>6</v>
      </c>
      <c r="E149" s="201">
        <f t="shared" si="5"/>
        <v>0</v>
      </c>
    </row>
    <row r="150" spans="1:5" x14ac:dyDescent="0.3">
      <c r="A150" s="199">
        <f t="shared" si="4"/>
        <v>142</v>
      </c>
      <c r="B150" s="4" t="s">
        <v>72</v>
      </c>
      <c r="C150" s="5">
        <v>11</v>
      </c>
      <c r="D150" s="5">
        <v>8</v>
      </c>
      <c r="E150" s="201">
        <f t="shared" si="5"/>
        <v>0</v>
      </c>
    </row>
    <row r="151" spans="1:5" x14ac:dyDescent="0.3">
      <c r="A151" s="199">
        <f t="shared" si="4"/>
        <v>143</v>
      </c>
      <c r="B151" s="4" t="s">
        <v>1727</v>
      </c>
      <c r="C151" s="5">
        <v>21</v>
      </c>
      <c r="D151" s="5">
        <v>20</v>
      </c>
      <c r="E151" s="201">
        <f t="shared" si="5"/>
        <v>0</v>
      </c>
    </row>
    <row r="152" spans="1:5" x14ac:dyDescent="0.3">
      <c r="A152" s="199">
        <f t="shared" si="4"/>
        <v>144</v>
      </c>
      <c r="B152" s="4" t="s">
        <v>1728</v>
      </c>
      <c r="C152" s="5">
        <v>20</v>
      </c>
      <c r="D152" s="5">
        <v>20</v>
      </c>
      <c r="E152" s="201">
        <f t="shared" si="5"/>
        <v>0</v>
      </c>
    </row>
    <row r="153" spans="1:5" x14ac:dyDescent="0.3">
      <c r="A153" s="199">
        <f t="shared" si="4"/>
        <v>145</v>
      </c>
      <c r="B153" s="4" t="s">
        <v>1729</v>
      </c>
      <c r="C153" s="5">
        <v>29</v>
      </c>
      <c r="D153" s="5">
        <v>8</v>
      </c>
      <c r="E153" s="201">
        <f t="shared" si="5"/>
        <v>0</v>
      </c>
    </row>
    <row r="154" spans="1:5" x14ac:dyDescent="0.3">
      <c r="A154" s="199">
        <f t="shared" si="4"/>
        <v>146</v>
      </c>
      <c r="B154" s="4" t="s">
        <v>1730</v>
      </c>
      <c r="C154" s="5">
        <v>12</v>
      </c>
      <c r="D154" s="5">
        <v>14</v>
      </c>
      <c r="E154" s="201">
        <f t="shared" si="5"/>
        <v>0</v>
      </c>
    </row>
    <row r="155" spans="1:5" x14ac:dyDescent="0.3">
      <c r="A155" s="199">
        <f t="shared" si="4"/>
        <v>147</v>
      </c>
      <c r="B155" s="4" t="s">
        <v>1731</v>
      </c>
      <c r="C155" s="5">
        <v>12</v>
      </c>
      <c r="D155" s="5">
        <v>3</v>
      </c>
      <c r="E155" s="201">
        <f t="shared" si="5"/>
        <v>0</v>
      </c>
    </row>
    <row r="156" spans="1:5" x14ac:dyDescent="0.3">
      <c r="A156" s="199">
        <f t="shared" si="4"/>
        <v>148</v>
      </c>
      <c r="B156" s="4" t="s">
        <v>1732</v>
      </c>
      <c r="C156" s="5">
        <v>4</v>
      </c>
      <c r="D156" s="5">
        <v>5</v>
      </c>
      <c r="E156" s="201">
        <f t="shared" si="5"/>
        <v>0</v>
      </c>
    </row>
    <row r="157" spans="1:5" x14ac:dyDescent="0.3">
      <c r="A157" s="199">
        <f t="shared" si="4"/>
        <v>149</v>
      </c>
      <c r="B157" s="4" t="s">
        <v>1733</v>
      </c>
      <c r="C157" s="5">
        <v>8</v>
      </c>
      <c r="D157" s="5">
        <v>5</v>
      </c>
      <c r="E157" s="201">
        <f t="shared" si="5"/>
        <v>0</v>
      </c>
    </row>
    <row r="158" spans="1:5" x14ac:dyDescent="0.3">
      <c r="A158" s="199">
        <f t="shared" si="4"/>
        <v>150</v>
      </c>
      <c r="B158" s="4" t="s">
        <v>1734</v>
      </c>
      <c r="C158" s="5"/>
      <c r="D158" s="5"/>
      <c r="E158" s="201">
        <f t="shared" si="5"/>
        <v>1</v>
      </c>
    </row>
    <row r="159" spans="1:5" x14ac:dyDescent="0.3">
      <c r="A159" s="199">
        <f t="shared" si="4"/>
        <v>151</v>
      </c>
      <c r="B159" s="4" t="s">
        <v>1735</v>
      </c>
      <c r="C159" s="5"/>
      <c r="D159" s="5"/>
      <c r="E159" s="201">
        <f t="shared" si="5"/>
        <v>1</v>
      </c>
    </row>
    <row r="160" spans="1:5" x14ac:dyDescent="0.3">
      <c r="A160" s="199">
        <f t="shared" si="4"/>
        <v>152</v>
      </c>
      <c r="B160" s="4" t="s">
        <v>1736</v>
      </c>
      <c r="C160" s="5">
        <v>22</v>
      </c>
      <c r="D160" s="5">
        <v>3</v>
      </c>
      <c r="E160" s="201">
        <f t="shared" si="5"/>
        <v>0</v>
      </c>
    </row>
    <row r="161" spans="1:5" x14ac:dyDescent="0.3">
      <c r="A161" s="199">
        <f t="shared" si="4"/>
        <v>153</v>
      </c>
      <c r="B161" s="4" t="s">
        <v>1737</v>
      </c>
      <c r="C161" s="5">
        <v>8</v>
      </c>
      <c r="D161" s="5">
        <v>8</v>
      </c>
      <c r="E161" s="201">
        <f t="shared" si="5"/>
        <v>0</v>
      </c>
    </row>
    <row r="162" spans="1:5" x14ac:dyDescent="0.3">
      <c r="A162" s="199">
        <f t="shared" si="4"/>
        <v>154</v>
      </c>
      <c r="B162" s="4" t="s">
        <v>1738</v>
      </c>
      <c r="C162" s="5">
        <v>3</v>
      </c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 t="s">
        <v>1767</v>
      </c>
      <c r="C163" s="5">
        <v>1</v>
      </c>
      <c r="D163" s="5">
        <v>0</v>
      </c>
      <c r="E163" s="201">
        <f t="shared" si="5"/>
        <v>0</v>
      </c>
    </row>
    <row r="164" spans="1:5" x14ac:dyDescent="0.3">
      <c r="A164" s="199">
        <f t="shared" si="4"/>
        <v>156</v>
      </c>
      <c r="B164" s="4" t="s">
        <v>1739</v>
      </c>
      <c r="C164" s="5">
        <v>1</v>
      </c>
      <c r="D164" s="5">
        <v>0</v>
      </c>
      <c r="E164" s="201">
        <f t="shared" si="5"/>
        <v>0</v>
      </c>
    </row>
    <row r="165" spans="1:5" x14ac:dyDescent="0.3">
      <c r="A165" s="199">
        <f t="shared" si="4"/>
        <v>157</v>
      </c>
      <c r="B165" s="4" t="s">
        <v>1740</v>
      </c>
      <c r="C165" s="5">
        <v>0</v>
      </c>
      <c r="D165" s="5">
        <v>5</v>
      </c>
      <c r="E165" s="201">
        <f t="shared" si="5"/>
        <v>0</v>
      </c>
    </row>
    <row r="166" spans="1:5" x14ac:dyDescent="0.3">
      <c r="A166" s="199">
        <f t="shared" si="4"/>
        <v>158</v>
      </c>
      <c r="B166" s="4" t="s">
        <v>1741</v>
      </c>
      <c r="C166" s="5">
        <v>2</v>
      </c>
      <c r="D166" s="5">
        <v>0</v>
      </c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6"/>
  <conditionalFormatting sqref="G1:H1">
    <cfRule type="containsBlanks" dxfId="210" priority="7">
      <formula>LEN(TRIM(G1))=0</formula>
    </cfRule>
  </conditionalFormatting>
  <conditionalFormatting sqref="C9:C208">
    <cfRule type="expression" dxfId="209" priority="2">
      <formula>IF(B9&lt;&gt;"",IF(C9="",TRUE,FALSE))</formula>
    </cfRule>
  </conditionalFormatting>
  <conditionalFormatting sqref="D9:D208">
    <cfRule type="expression" dxfId="208" priority="1">
      <formula>IF(B9&lt;&gt;"",IF(D9="",TRUE,FALSE))</formula>
    </cfRule>
  </conditionalFormatting>
  <conditionalFormatting sqref="A9:D208">
    <cfRule type="expression" dxfId="207" priority="3">
      <formula>IF($A9="",FALSE,IF(MOD(ROW(),2)=0,FALSE,TRUE))</formula>
    </cfRule>
  </conditionalFormatting>
  <dataValidations count="2">
    <dataValidation imeMode="on" allowBlank="1" showInputMessage="1" showErrorMessage="1" sqref="G1:H1 B9:B408" xr:uid="{00000000-0002-0000-0200-000000000000}"/>
    <dataValidation imeMode="off" allowBlank="1" showInputMessage="1" showErrorMessage="1" sqref="C9:D408" xr:uid="{00000000-0002-0000-02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C99FF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62" t="s">
        <v>755</v>
      </c>
      <c r="C1" s="164" t="str">
        <f ca="1">RIGHT(CELL("filename",C1),LEN(CELL("filename",C1))-FIND("]",CELL("filename",C1)))</f>
        <v>兵庫</v>
      </c>
      <c r="D1" s="165"/>
      <c r="E1" s="2"/>
      <c r="F1" s="62" t="s">
        <v>4</v>
      </c>
      <c r="G1" s="148" t="s">
        <v>1601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62" t="s">
        <v>6</v>
      </c>
      <c r="C3" s="166">
        <f>COUNTIF($C$9:$C$408,"&gt;0")</f>
        <v>110</v>
      </c>
      <c r="D3" s="166"/>
      <c r="E3" s="2"/>
      <c r="F3" s="92" t="s">
        <v>1</v>
      </c>
      <c r="G3" s="63">
        <f>SUM(C$9:C$408)</f>
        <v>2971</v>
      </c>
      <c r="H3" s="64" t="s">
        <v>2</v>
      </c>
      <c r="J3" s="62" t="s">
        <v>7</v>
      </c>
      <c r="K3" s="65">
        <f>COUNT(C$9:C$408)</f>
        <v>110</v>
      </c>
      <c r="L3" s="64" t="s">
        <v>8</v>
      </c>
    </row>
    <row r="4" spans="1:12" s="1" customFormat="1" x14ac:dyDescent="0.3">
      <c r="B4" s="62" t="s">
        <v>9</v>
      </c>
      <c r="C4" s="166">
        <f>COUNTIF($D$9:$D$408,"&gt;0")</f>
        <v>100</v>
      </c>
      <c r="D4" s="166"/>
      <c r="E4" s="2"/>
      <c r="F4" s="92" t="s">
        <v>3</v>
      </c>
      <c r="G4" s="63">
        <f>SUM(D$9:D$408)</f>
        <v>1832</v>
      </c>
      <c r="H4" s="64" t="s">
        <v>2</v>
      </c>
      <c r="J4" s="62" t="s">
        <v>10</v>
      </c>
      <c r="K4" s="65">
        <f>COUNT(D$9:D$408)</f>
        <v>100</v>
      </c>
      <c r="L4" s="64" t="s">
        <v>8</v>
      </c>
    </row>
    <row r="5" spans="1:12" s="1" customFormat="1" x14ac:dyDescent="0.3">
      <c r="B5" s="62" t="s">
        <v>11</v>
      </c>
      <c r="C5" s="166">
        <f>COUNTA($B$9:$B$408)-SUM($E$9:$E$408)</f>
        <v>123</v>
      </c>
      <c r="D5" s="166"/>
      <c r="E5" s="2"/>
      <c r="F5" s="92" t="s">
        <v>5</v>
      </c>
      <c r="G5" s="63">
        <f>SUM($G$3:$G$4)</f>
        <v>4803</v>
      </c>
      <c r="H5" s="64" t="s">
        <v>2</v>
      </c>
      <c r="J5" s="62" t="s">
        <v>12</v>
      </c>
      <c r="K5" s="65">
        <f>COUNTA(B$9:B$408)</f>
        <v>128</v>
      </c>
      <c r="L5" s="64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2862</v>
      </c>
      <c r="C9" s="5">
        <v>40</v>
      </c>
      <c r="D9" s="5">
        <v>10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2863</v>
      </c>
      <c r="C10" s="5">
        <v>46</v>
      </c>
      <c r="D10" s="5"/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2864</v>
      </c>
      <c r="C11" s="5">
        <v>9</v>
      </c>
      <c r="D11" s="5">
        <v>9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2865</v>
      </c>
      <c r="C12" s="5">
        <v>34</v>
      </c>
      <c r="D12" s="5"/>
      <c r="E12" s="201">
        <f t="shared" si="1"/>
        <v>0</v>
      </c>
    </row>
    <row r="13" spans="1:12" x14ac:dyDescent="0.3">
      <c r="A13" s="199">
        <f t="shared" si="0"/>
        <v>5</v>
      </c>
      <c r="B13" s="4" t="s">
        <v>2866</v>
      </c>
      <c r="C13" s="5"/>
      <c r="D13" s="5">
        <v>44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2867</v>
      </c>
      <c r="C14" s="5"/>
      <c r="D14" s="5">
        <v>31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2868</v>
      </c>
      <c r="C15" s="5">
        <v>8</v>
      </c>
      <c r="D15" s="5">
        <v>4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2869</v>
      </c>
      <c r="C16" s="5">
        <v>21</v>
      </c>
      <c r="D16" s="5">
        <v>20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2870</v>
      </c>
      <c r="C17" s="5">
        <v>64</v>
      </c>
      <c r="D17" s="5">
        <v>28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2871</v>
      </c>
      <c r="C18" s="5">
        <v>23</v>
      </c>
      <c r="D18" s="5">
        <v>13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2872</v>
      </c>
      <c r="C19" s="5">
        <v>20</v>
      </c>
      <c r="D19" s="5">
        <v>23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2873</v>
      </c>
      <c r="C20" s="5">
        <v>28</v>
      </c>
      <c r="D20" s="5">
        <v>19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2874</v>
      </c>
      <c r="C21" s="5">
        <v>27</v>
      </c>
      <c r="D21" s="5">
        <v>22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2875</v>
      </c>
      <c r="C22" s="5">
        <v>26</v>
      </c>
      <c r="D22" s="5">
        <v>28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2876</v>
      </c>
      <c r="C23" s="5"/>
      <c r="D23" s="5">
        <v>21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2877</v>
      </c>
      <c r="C24" s="5">
        <v>23</v>
      </c>
      <c r="D24" s="5">
        <v>18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2878</v>
      </c>
      <c r="C25" s="5">
        <v>34</v>
      </c>
      <c r="D25" s="5">
        <v>27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2879</v>
      </c>
      <c r="C26" s="5">
        <v>12</v>
      </c>
      <c r="D26" s="5">
        <v>9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2774</v>
      </c>
      <c r="C27" s="5">
        <v>34</v>
      </c>
      <c r="D27" s="5"/>
      <c r="E27" s="201">
        <f t="shared" si="1"/>
        <v>0</v>
      </c>
    </row>
    <row r="28" spans="1:5" x14ac:dyDescent="0.3">
      <c r="A28" s="199">
        <f t="shared" si="0"/>
        <v>20</v>
      </c>
      <c r="B28" s="4" t="s">
        <v>2880</v>
      </c>
      <c r="C28" s="5">
        <v>15</v>
      </c>
      <c r="D28" s="5">
        <v>16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2881</v>
      </c>
      <c r="C29" s="5">
        <v>13</v>
      </c>
      <c r="D29" s="5">
        <v>12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2882</v>
      </c>
      <c r="C30" s="5">
        <v>30</v>
      </c>
      <c r="D30" s="5">
        <v>33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2883</v>
      </c>
      <c r="C31" s="5">
        <v>28</v>
      </c>
      <c r="D31" s="5">
        <v>25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2884</v>
      </c>
      <c r="C32" s="5">
        <v>39</v>
      </c>
      <c r="D32" s="5">
        <v>22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2885</v>
      </c>
      <c r="C33" s="5">
        <v>24</v>
      </c>
      <c r="D33" s="5">
        <v>25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2886</v>
      </c>
      <c r="C34" s="5">
        <v>31</v>
      </c>
      <c r="D34" s="5">
        <v>26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2887</v>
      </c>
      <c r="C35" s="5">
        <v>36</v>
      </c>
      <c r="D35" s="5">
        <v>31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2888</v>
      </c>
      <c r="C36" s="5"/>
      <c r="D36" s="5">
        <v>23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2889</v>
      </c>
      <c r="C37" s="5">
        <v>21</v>
      </c>
      <c r="D37" s="5">
        <v>22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2890</v>
      </c>
      <c r="C38" s="5">
        <v>29</v>
      </c>
      <c r="D38" s="5">
        <v>13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2891</v>
      </c>
      <c r="C39" s="5">
        <v>34</v>
      </c>
      <c r="D39" s="5">
        <v>24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2892</v>
      </c>
      <c r="C40" s="5">
        <v>30</v>
      </c>
      <c r="D40" s="5">
        <v>24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2893</v>
      </c>
      <c r="C41" s="5">
        <v>31</v>
      </c>
      <c r="D41" s="5">
        <v>17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2894</v>
      </c>
      <c r="C42" s="5">
        <v>40</v>
      </c>
      <c r="D42" s="5">
        <v>27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2895</v>
      </c>
      <c r="C43" s="5">
        <v>40</v>
      </c>
      <c r="D43" s="5">
        <v>28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2896</v>
      </c>
      <c r="C44" s="5">
        <v>15</v>
      </c>
      <c r="D44" s="5">
        <v>27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2897</v>
      </c>
      <c r="C45" s="5">
        <v>12</v>
      </c>
      <c r="D45" s="5">
        <v>15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2898</v>
      </c>
      <c r="C46" s="5">
        <v>14</v>
      </c>
      <c r="D46" s="5">
        <v>1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2899</v>
      </c>
      <c r="C47" s="5"/>
      <c r="D47" s="5">
        <v>17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2900</v>
      </c>
      <c r="C48" s="5">
        <v>14</v>
      </c>
      <c r="D48" s="5">
        <v>2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2901</v>
      </c>
      <c r="C49" s="5">
        <v>18</v>
      </c>
      <c r="D49" s="5">
        <v>16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2902</v>
      </c>
      <c r="C50" s="5"/>
      <c r="D50" s="5"/>
      <c r="E50" s="201">
        <f t="shared" si="1"/>
        <v>1</v>
      </c>
    </row>
    <row r="51" spans="1:5" x14ac:dyDescent="0.3">
      <c r="A51" s="199">
        <f t="shared" si="0"/>
        <v>43</v>
      </c>
      <c r="B51" s="4" t="s">
        <v>2903</v>
      </c>
      <c r="C51" s="5">
        <v>27</v>
      </c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 t="s">
        <v>2904</v>
      </c>
      <c r="C52" s="5"/>
      <c r="D52" s="5">
        <v>7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2905</v>
      </c>
      <c r="C53" s="5">
        <v>51</v>
      </c>
      <c r="D53" s="5">
        <v>21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2906</v>
      </c>
      <c r="C54" s="5">
        <v>31</v>
      </c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 t="s">
        <v>2907</v>
      </c>
      <c r="C55" s="5"/>
      <c r="D55" s="5">
        <v>9</v>
      </c>
      <c r="E55" s="201">
        <f t="shared" si="1"/>
        <v>0</v>
      </c>
    </row>
    <row r="56" spans="1:5" x14ac:dyDescent="0.3">
      <c r="A56" s="199">
        <f t="shared" si="0"/>
        <v>48</v>
      </c>
      <c r="B56" s="4" t="s">
        <v>2908</v>
      </c>
      <c r="C56" s="5">
        <v>31</v>
      </c>
      <c r="D56" s="5">
        <v>24</v>
      </c>
      <c r="E56" s="201">
        <f t="shared" si="1"/>
        <v>0</v>
      </c>
    </row>
    <row r="57" spans="1:5" x14ac:dyDescent="0.3">
      <c r="A57" s="199">
        <f t="shared" si="0"/>
        <v>49</v>
      </c>
      <c r="B57" s="4" t="s">
        <v>2909</v>
      </c>
      <c r="C57" s="5">
        <v>49</v>
      </c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 t="s">
        <v>2910</v>
      </c>
      <c r="C58" s="5"/>
      <c r="D58" s="5">
        <v>63</v>
      </c>
      <c r="E58" s="201">
        <f t="shared" si="1"/>
        <v>0</v>
      </c>
    </row>
    <row r="59" spans="1:5" x14ac:dyDescent="0.3">
      <c r="A59" s="199">
        <f t="shared" si="0"/>
        <v>51</v>
      </c>
      <c r="B59" s="4" t="s">
        <v>2911</v>
      </c>
      <c r="C59" s="5">
        <v>42</v>
      </c>
      <c r="D59" s="5">
        <v>26</v>
      </c>
      <c r="E59" s="201">
        <f t="shared" si="1"/>
        <v>0</v>
      </c>
    </row>
    <row r="60" spans="1:5" x14ac:dyDescent="0.3">
      <c r="A60" s="199">
        <f t="shared" si="0"/>
        <v>52</v>
      </c>
      <c r="B60" s="4" t="s">
        <v>2912</v>
      </c>
      <c r="C60" s="5">
        <v>34</v>
      </c>
      <c r="D60" s="5">
        <v>26</v>
      </c>
      <c r="E60" s="201">
        <f t="shared" si="1"/>
        <v>0</v>
      </c>
    </row>
    <row r="61" spans="1:5" x14ac:dyDescent="0.3">
      <c r="A61" s="199">
        <f t="shared" si="0"/>
        <v>53</v>
      </c>
      <c r="B61" s="4" t="s">
        <v>2913</v>
      </c>
      <c r="C61" s="5">
        <v>11</v>
      </c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 t="s">
        <v>2914</v>
      </c>
      <c r="C62" s="5">
        <v>16</v>
      </c>
      <c r="D62" s="5">
        <v>23</v>
      </c>
      <c r="E62" s="201">
        <f t="shared" si="1"/>
        <v>0</v>
      </c>
    </row>
    <row r="63" spans="1:5" x14ac:dyDescent="0.3">
      <c r="A63" s="199">
        <f t="shared" si="0"/>
        <v>55</v>
      </c>
      <c r="B63" s="4" t="s">
        <v>2915</v>
      </c>
      <c r="C63" s="5">
        <v>26</v>
      </c>
      <c r="D63" s="5">
        <v>16</v>
      </c>
      <c r="E63" s="201">
        <f t="shared" si="1"/>
        <v>0</v>
      </c>
    </row>
    <row r="64" spans="1:5" x14ac:dyDescent="0.3">
      <c r="A64" s="199">
        <f t="shared" si="0"/>
        <v>56</v>
      </c>
      <c r="B64" s="4" t="s">
        <v>2916</v>
      </c>
      <c r="C64" s="5">
        <v>31</v>
      </c>
      <c r="D64" s="5">
        <v>33</v>
      </c>
      <c r="E64" s="201">
        <f t="shared" si="1"/>
        <v>0</v>
      </c>
    </row>
    <row r="65" spans="1:5" x14ac:dyDescent="0.3">
      <c r="A65" s="199">
        <f t="shared" si="0"/>
        <v>57</v>
      </c>
      <c r="B65" s="4" t="s">
        <v>2917</v>
      </c>
      <c r="C65" s="5">
        <v>44</v>
      </c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 t="s">
        <v>2918</v>
      </c>
      <c r="C66" s="5">
        <v>41</v>
      </c>
      <c r="D66" s="5">
        <v>23</v>
      </c>
      <c r="E66" s="201">
        <f t="shared" si="1"/>
        <v>0</v>
      </c>
    </row>
    <row r="67" spans="1:5" x14ac:dyDescent="0.3">
      <c r="A67" s="199">
        <f t="shared" si="0"/>
        <v>59</v>
      </c>
      <c r="B67" s="4" t="s">
        <v>2919</v>
      </c>
      <c r="C67" s="5">
        <v>20</v>
      </c>
      <c r="D67" s="5">
        <v>18</v>
      </c>
      <c r="E67" s="201">
        <f t="shared" si="1"/>
        <v>0</v>
      </c>
    </row>
    <row r="68" spans="1:5" x14ac:dyDescent="0.3">
      <c r="A68" s="199">
        <f t="shared" si="0"/>
        <v>60</v>
      </c>
      <c r="B68" s="4" t="s">
        <v>2920</v>
      </c>
      <c r="C68" s="5">
        <v>30</v>
      </c>
      <c r="D68" s="5">
        <v>25</v>
      </c>
      <c r="E68" s="201">
        <f t="shared" si="1"/>
        <v>0</v>
      </c>
    </row>
    <row r="69" spans="1:5" x14ac:dyDescent="0.3">
      <c r="A69" s="199">
        <f t="shared" si="0"/>
        <v>61</v>
      </c>
      <c r="B69" s="4" t="s">
        <v>2921</v>
      </c>
      <c r="C69" s="5">
        <v>34</v>
      </c>
      <c r="D69" s="5">
        <v>20</v>
      </c>
      <c r="E69" s="201">
        <f t="shared" si="1"/>
        <v>0</v>
      </c>
    </row>
    <row r="70" spans="1:5" x14ac:dyDescent="0.3">
      <c r="A70" s="199">
        <f t="shared" si="0"/>
        <v>62</v>
      </c>
      <c r="B70" s="4" t="s">
        <v>722</v>
      </c>
      <c r="C70" s="5">
        <v>24</v>
      </c>
      <c r="D70" s="5">
        <v>11</v>
      </c>
      <c r="E70" s="201">
        <f t="shared" si="1"/>
        <v>0</v>
      </c>
    </row>
    <row r="71" spans="1:5" x14ac:dyDescent="0.3">
      <c r="A71" s="199">
        <f t="shared" si="0"/>
        <v>63</v>
      </c>
      <c r="B71" s="4" t="s">
        <v>723</v>
      </c>
      <c r="C71" s="5">
        <v>20</v>
      </c>
      <c r="D71" s="5">
        <v>20</v>
      </c>
      <c r="E71" s="201">
        <f t="shared" si="1"/>
        <v>0</v>
      </c>
    </row>
    <row r="72" spans="1:5" x14ac:dyDescent="0.3">
      <c r="A72" s="199">
        <f t="shared" si="0"/>
        <v>64</v>
      </c>
      <c r="B72" s="4" t="s">
        <v>724</v>
      </c>
      <c r="C72" s="5">
        <v>15</v>
      </c>
      <c r="D72" s="5">
        <v>25</v>
      </c>
      <c r="E72" s="201">
        <f t="shared" si="1"/>
        <v>0</v>
      </c>
    </row>
    <row r="73" spans="1:5" x14ac:dyDescent="0.3">
      <c r="A73" s="199">
        <f t="shared" si="0"/>
        <v>65</v>
      </c>
      <c r="B73" s="4" t="s">
        <v>725</v>
      </c>
      <c r="C73" s="5">
        <v>35</v>
      </c>
      <c r="D73" s="5">
        <v>18</v>
      </c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 t="s">
        <v>726</v>
      </c>
      <c r="C74" s="5">
        <v>26</v>
      </c>
      <c r="D74" s="5">
        <v>10</v>
      </c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 t="s">
        <v>727</v>
      </c>
      <c r="C75" s="5">
        <v>38</v>
      </c>
      <c r="D75" s="5">
        <v>1</v>
      </c>
      <c r="E75" s="201">
        <f t="shared" si="3"/>
        <v>0</v>
      </c>
    </row>
    <row r="76" spans="1:5" x14ac:dyDescent="0.3">
      <c r="A76" s="199">
        <f t="shared" si="2"/>
        <v>68</v>
      </c>
      <c r="B76" s="4" t="s">
        <v>728</v>
      </c>
      <c r="C76" s="5">
        <v>92</v>
      </c>
      <c r="D76" s="5">
        <v>22</v>
      </c>
      <c r="E76" s="201">
        <f t="shared" si="3"/>
        <v>0</v>
      </c>
    </row>
    <row r="77" spans="1:5" x14ac:dyDescent="0.3">
      <c r="A77" s="199">
        <f t="shared" si="2"/>
        <v>69</v>
      </c>
      <c r="B77" s="4" t="s">
        <v>1602</v>
      </c>
      <c r="C77" s="5">
        <v>29</v>
      </c>
      <c r="D77" s="5">
        <v>21</v>
      </c>
      <c r="E77" s="201">
        <f t="shared" si="3"/>
        <v>0</v>
      </c>
    </row>
    <row r="78" spans="1:5" x14ac:dyDescent="0.3">
      <c r="A78" s="199">
        <f t="shared" si="2"/>
        <v>70</v>
      </c>
      <c r="B78" s="4" t="s">
        <v>1603</v>
      </c>
      <c r="C78" s="5">
        <v>21</v>
      </c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 t="s">
        <v>729</v>
      </c>
      <c r="C79" s="5">
        <v>41</v>
      </c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 t="s">
        <v>730</v>
      </c>
      <c r="C80" s="5">
        <v>27</v>
      </c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 t="s">
        <v>1604</v>
      </c>
      <c r="C81" s="5">
        <v>29</v>
      </c>
      <c r="D81" s="5">
        <v>20</v>
      </c>
      <c r="E81" s="201">
        <f t="shared" si="3"/>
        <v>0</v>
      </c>
    </row>
    <row r="82" spans="1:5" x14ac:dyDescent="0.3">
      <c r="A82" s="199">
        <f t="shared" si="2"/>
        <v>74</v>
      </c>
      <c r="B82" s="4" t="s">
        <v>1605</v>
      </c>
      <c r="C82" s="5">
        <v>9</v>
      </c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 t="s">
        <v>1606</v>
      </c>
      <c r="C83" s="5"/>
      <c r="D83" s="5">
        <v>22</v>
      </c>
      <c r="E83" s="201">
        <f t="shared" si="3"/>
        <v>0</v>
      </c>
    </row>
    <row r="84" spans="1:5" x14ac:dyDescent="0.3">
      <c r="A84" s="199">
        <f t="shared" si="2"/>
        <v>76</v>
      </c>
      <c r="B84" s="4" t="s">
        <v>1607</v>
      </c>
      <c r="C84" s="5">
        <v>30</v>
      </c>
      <c r="D84" s="5">
        <v>20</v>
      </c>
      <c r="E84" s="201">
        <f t="shared" si="3"/>
        <v>0</v>
      </c>
    </row>
    <row r="85" spans="1:5" x14ac:dyDescent="0.3">
      <c r="A85" s="199">
        <f t="shared" si="2"/>
        <v>77</v>
      </c>
      <c r="B85" s="4" t="s">
        <v>1608</v>
      </c>
      <c r="C85" s="5">
        <v>16</v>
      </c>
      <c r="D85" s="5">
        <v>14</v>
      </c>
      <c r="E85" s="201">
        <f t="shared" si="3"/>
        <v>0</v>
      </c>
    </row>
    <row r="86" spans="1:5" x14ac:dyDescent="0.3">
      <c r="A86" s="199">
        <f t="shared" si="2"/>
        <v>78</v>
      </c>
      <c r="B86" s="4" t="s">
        <v>1609</v>
      </c>
      <c r="C86" s="5">
        <v>15</v>
      </c>
      <c r="D86" s="5">
        <v>3</v>
      </c>
      <c r="E86" s="201">
        <f t="shared" si="3"/>
        <v>0</v>
      </c>
    </row>
    <row r="87" spans="1:5" x14ac:dyDescent="0.3">
      <c r="A87" s="199">
        <f t="shared" si="2"/>
        <v>79</v>
      </c>
      <c r="B87" s="4" t="s">
        <v>1610</v>
      </c>
      <c r="C87" s="5">
        <v>31</v>
      </c>
      <c r="D87" s="5">
        <v>18</v>
      </c>
      <c r="E87" s="201">
        <f t="shared" si="3"/>
        <v>0</v>
      </c>
    </row>
    <row r="88" spans="1:5" x14ac:dyDescent="0.3">
      <c r="A88" s="199">
        <f t="shared" si="2"/>
        <v>80</v>
      </c>
      <c r="B88" s="4" t="s">
        <v>1611</v>
      </c>
      <c r="C88" s="5">
        <v>30</v>
      </c>
      <c r="D88" s="5">
        <v>13</v>
      </c>
      <c r="E88" s="201">
        <f t="shared" si="3"/>
        <v>0</v>
      </c>
    </row>
    <row r="89" spans="1:5" x14ac:dyDescent="0.3">
      <c r="A89" s="199">
        <f t="shared" si="2"/>
        <v>81</v>
      </c>
      <c r="B89" s="4" t="s">
        <v>1612</v>
      </c>
      <c r="C89" s="5">
        <v>22</v>
      </c>
      <c r="D89" s="5">
        <v>14</v>
      </c>
      <c r="E89" s="201">
        <f t="shared" si="3"/>
        <v>0</v>
      </c>
    </row>
    <row r="90" spans="1:5" x14ac:dyDescent="0.3">
      <c r="A90" s="199">
        <f t="shared" si="2"/>
        <v>82</v>
      </c>
      <c r="B90" s="4" t="s">
        <v>1613</v>
      </c>
      <c r="C90" s="5"/>
      <c r="D90" s="5">
        <v>11</v>
      </c>
      <c r="E90" s="201">
        <f t="shared" si="3"/>
        <v>0</v>
      </c>
    </row>
    <row r="91" spans="1:5" x14ac:dyDescent="0.3">
      <c r="A91" s="199">
        <f t="shared" si="2"/>
        <v>83</v>
      </c>
      <c r="B91" s="4" t="s">
        <v>1614</v>
      </c>
      <c r="C91" s="5">
        <v>16</v>
      </c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 t="s">
        <v>1615</v>
      </c>
      <c r="C92" s="5"/>
      <c r="D92" s="5"/>
      <c r="E92" s="201">
        <f t="shared" si="3"/>
        <v>1</v>
      </c>
    </row>
    <row r="93" spans="1:5" x14ac:dyDescent="0.3">
      <c r="A93" s="199">
        <f t="shared" si="2"/>
        <v>85</v>
      </c>
      <c r="B93" s="4" t="s">
        <v>1616</v>
      </c>
      <c r="C93" s="5">
        <v>43</v>
      </c>
      <c r="D93" s="5">
        <v>19</v>
      </c>
      <c r="E93" s="201">
        <f t="shared" si="3"/>
        <v>0</v>
      </c>
    </row>
    <row r="94" spans="1:5" x14ac:dyDescent="0.3">
      <c r="A94" s="199">
        <f t="shared" si="2"/>
        <v>86</v>
      </c>
      <c r="B94" s="4" t="s">
        <v>1617</v>
      </c>
      <c r="C94" s="5"/>
      <c r="D94" s="5"/>
      <c r="E94" s="201">
        <f t="shared" si="3"/>
        <v>1</v>
      </c>
    </row>
    <row r="95" spans="1:5" x14ac:dyDescent="0.3">
      <c r="A95" s="199">
        <f t="shared" si="2"/>
        <v>87</v>
      </c>
      <c r="B95" s="4" t="s">
        <v>1618</v>
      </c>
      <c r="C95" s="5"/>
      <c r="D95" s="5">
        <v>14</v>
      </c>
      <c r="E95" s="201">
        <f t="shared" si="3"/>
        <v>0</v>
      </c>
    </row>
    <row r="96" spans="1:5" x14ac:dyDescent="0.3">
      <c r="A96" s="199">
        <f t="shared" si="2"/>
        <v>88</v>
      </c>
      <c r="B96" s="4" t="s">
        <v>1619</v>
      </c>
      <c r="C96" s="5">
        <v>17</v>
      </c>
      <c r="D96" s="5">
        <v>26</v>
      </c>
      <c r="E96" s="201">
        <f t="shared" si="3"/>
        <v>0</v>
      </c>
    </row>
    <row r="97" spans="1:5" x14ac:dyDescent="0.3">
      <c r="A97" s="199">
        <f t="shared" si="2"/>
        <v>89</v>
      </c>
      <c r="B97" s="4" t="s">
        <v>1620</v>
      </c>
      <c r="C97" s="5"/>
      <c r="D97" s="5"/>
      <c r="E97" s="201">
        <f t="shared" si="3"/>
        <v>1</v>
      </c>
    </row>
    <row r="98" spans="1:5" x14ac:dyDescent="0.3">
      <c r="A98" s="199">
        <f t="shared" si="2"/>
        <v>90</v>
      </c>
      <c r="B98" s="4" t="s">
        <v>1621</v>
      </c>
      <c r="C98" s="5"/>
      <c r="D98" s="5">
        <v>22</v>
      </c>
      <c r="E98" s="201">
        <f t="shared" si="3"/>
        <v>0</v>
      </c>
    </row>
    <row r="99" spans="1:5" x14ac:dyDescent="0.3">
      <c r="A99" s="199">
        <f t="shared" si="2"/>
        <v>91</v>
      </c>
      <c r="B99" s="4" t="s">
        <v>1622</v>
      </c>
      <c r="C99" s="5">
        <v>36</v>
      </c>
      <c r="D99" s="5">
        <v>22</v>
      </c>
      <c r="E99" s="201">
        <f t="shared" si="3"/>
        <v>0</v>
      </c>
    </row>
    <row r="100" spans="1:5" x14ac:dyDescent="0.3">
      <c r="A100" s="199">
        <f t="shared" si="2"/>
        <v>92</v>
      </c>
      <c r="B100" s="4" t="s">
        <v>1623</v>
      </c>
      <c r="C100" s="5">
        <v>42</v>
      </c>
      <c r="D100" s="5">
        <v>25</v>
      </c>
      <c r="E100" s="201">
        <f t="shared" si="3"/>
        <v>0</v>
      </c>
    </row>
    <row r="101" spans="1:5" x14ac:dyDescent="0.3">
      <c r="A101" s="199">
        <f t="shared" si="2"/>
        <v>93</v>
      </c>
      <c r="B101" s="4" t="s">
        <v>1624</v>
      </c>
      <c r="C101" s="5">
        <v>5</v>
      </c>
      <c r="D101" s="5">
        <v>4</v>
      </c>
      <c r="E101" s="201">
        <f t="shared" si="3"/>
        <v>0</v>
      </c>
    </row>
    <row r="102" spans="1:5" x14ac:dyDescent="0.3">
      <c r="A102" s="199">
        <f t="shared" si="2"/>
        <v>94</v>
      </c>
      <c r="B102" s="4" t="s">
        <v>1625</v>
      </c>
      <c r="C102" s="5">
        <v>39</v>
      </c>
      <c r="D102" s="5">
        <v>9</v>
      </c>
      <c r="E102" s="201">
        <f t="shared" si="3"/>
        <v>0</v>
      </c>
    </row>
    <row r="103" spans="1:5" x14ac:dyDescent="0.3">
      <c r="A103" s="199">
        <f t="shared" si="2"/>
        <v>95</v>
      </c>
      <c r="B103" s="4" t="s">
        <v>1626</v>
      </c>
      <c r="C103" s="5">
        <v>39</v>
      </c>
      <c r="D103" s="5">
        <v>16</v>
      </c>
      <c r="E103" s="201">
        <f t="shared" si="3"/>
        <v>0</v>
      </c>
    </row>
    <row r="104" spans="1:5" x14ac:dyDescent="0.3">
      <c r="A104" s="199">
        <f t="shared" si="2"/>
        <v>96</v>
      </c>
      <c r="B104" s="4" t="s">
        <v>1627</v>
      </c>
      <c r="C104" s="5"/>
      <c r="D104" s="5">
        <v>13</v>
      </c>
      <c r="E104" s="201">
        <f t="shared" si="3"/>
        <v>0</v>
      </c>
    </row>
    <row r="105" spans="1:5" x14ac:dyDescent="0.3">
      <c r="A105" s="199">
        <f t="shared" si="2"/>
        <v>97</v>
      </c>
      <c r="B105" s="4" t="s">
        <v>444</v>
      </c>
      <c r="C105" s="5">
        <v>25</v>
      </c>
      <c r="D105" s="5">
        <v>19</v>
      </c>
      <c r="E105" s="201">
        <f t="shared" si="3"/>
        <v>0</v>
      </c>
    </row>
    <row r="106" spans="1:5" x14ac:dyDescent="0.3">
      <c r="A106" s="199">
        <f t="shared" si="2"/>
        <v>98</v>
      </c>
      <c r="B106" s="4" t="s">
        <v>1628</v>
      </c>
      <c r="C106" s="5">
        <v>20</v>
      </c>
      <c r="D106" s="5">
        <v>18</v>
      </c>
      <c r="E106" s="201">
        <f t="shared" si="3"/>
        <v>0</v>
      </c>
    </row>
    <row r="107" spans="1:5" x14ac:dyDescent="0.3">
      <c r="A107" s="199">
        <f t="shared" si="2"/>
        <v>99</v>
      </c>
      <c r="B107" s="4" t="s">
        <v>1629</v>
      </c>
      <c r="C107" s="5">
        <v>16</v>
      </c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 t="s">
        <v>1630</v>
      </c>
      <c r="C108" s="5">
        <v>56</v>
      </c>
      <c r="D108" s="5">
        <v>22</v>
      </c>
      <c r="E108" s="201">
        <f t="shared" si="3"/>
        <v>0</v>
      </c>
    </row>
    <row r="109" spans="1:5" x14ac:dyDescent="0.3">
      <c r="A109" s="199">
        <f t="shared" si="2"/>
        <v>101</v>
      </c>
      <c r="B109" s="4" t="s">
        <v>1631</v>
      </c>
      <c r="C109" s="5">
        <v>39</v>
      </c>
      <c r="D109" s="5">
        <v>25</v>
      </c>
      <c r="E109" s="201">
        <f t="shared" si="3"/>
        <v>0</v>
      </c>
    </row>
    <row r="110" spans="1:5" x14ac:dyDescent="0.3">
      <c r="A110" s="199">
        <f t="shared" si="2"/>
        <v>102</v>
      </c>
      <c r="B110" s="4" t="s">
        <v>1632</v>
      </c>
      <c r="C110" s="5">
        <v>48</v>
      </c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 t="s">
        <v>1633</v>
      </c>
      <c r="C111" s="5">
        <v>36</v>
      </c>
      <c r="D111" s="5">
        <v>31</v>
      </c>
      <c r="E111" s="201">
        <f t="shared" si="3"/>
        <v>0</v>
      </c>
    </row>
    <row r="112" spans="1:5" x14ac:dyDescent="0.3">
      <c r="A112" s="199">
        <f t="shared" si="2"/>
        <v>104</v>
      </c>
      <c r="B112" s="4" t="s">
        <v>1634</v>
      </c>
      <c r="C112" s="5">
        <v>14</v>
      </c>
      <c r="D112" s="5">
        <v>11</v>
      </c>
      <c r="E112" s="201">
        <f t="shared" si="3"/>
        <v>0</v>
      </c>
    </row>
    <row r="113" spans="1:5" x14ac:dyDescent="0.3">
      <c r="A113" s="199">
        <f t="shared" si="2"/>
        <v>105</v>
      </c>
      <c r="B113" s="4" t="s">
        <v>1635</v>
      </c>
      <c r="C113" s="5">
        <v>18</v>
      </c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 t="s">
        <v>1636</v>
      </c>
      <c r="C114" s="5">
        <v>9</v>
      </c>
      <c r="D114" s="5">
        <v>4</v>
      </c>
      <c r="E114" s="201">
        <f t="shared" si="3"/>
        <v>0</v>
      </c>
    </row>
    <row r="115" spans="1:5" x14ac:dyDescent="0.3">
      <c r="A115" s="199">
        <f t="shared" si="2"/>
        <v>107</v>
      </c>
      <c r="B115" s="4" t="s">
        <v>1637</v>
      </c>
      <c r="C115" s="5"/>
      <c r="D115" s="5"/>
      <c r="E115" s="201">
        <f t="shared" si="3"/>
        <v>1</v>
      </c>
    </row>
    <row r="116" spans="1:5" x14ac:dyDescent="0.3">
      <c r="A116" s="199">
        <f t="shared" si="2"/>
        <v>108</v>
      </c>
      <c r="B116" s="4" t="s">
        <v>1638</v>
      </c>
      <c r="C116" s="5">
        <v>30</v>
      </c>
      <c r="D116" s="5">
        <v>4</v>
      </c>
      <c r="E116" s="201">
        <f t="shared" si="3"/>
        <v>0</v>
      </c>
    </row>
    <row r="117" spans="1:5" x14ac:dyDescent="0.3">
      <c r="A117" s="199">
        <f t="shared" si="2"/>
        <v>109</v>
      </c>
      <c r="B117" s="4" t="s">
        <v>1639</v>
      </c>
      <c r="C117" s="5">
        <v>14</v>
      </c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 t="s">
        <v>1640</v>
      </c>
      <c r="C118" s="5">
        <v>18</v>
      </c>
      <c r="D118" s="5">
        <v>15</v>
      </c>
      <c r="E118" s="201">
        <f t="shared" si="3"/>
        <v>0</v>
      </c>
    </row>
    <row r="119" spans="1:5" x14ac:dyDescent="0.3">
      <c r="A119" s="199">
        <f t="shared" si="2"/>
        <v>111</v>
      </c>
      <c r="B119" s="4" t="s">
        <v>1641</v>
      </c>
      <c r="C119" s="5">
        <v>18</v>
      </c>
      <c r="D119" s="5">
        <v>15</v>
      </c>
      <c r="E119" s="201">
        <f t="shared" si="3"/>
        <v>0</v>
      </c>
    </row>
    <row r="120" spans="1:5" x14ac:dyDescent="0.3">
      <c r="A120" s="199">
        <f t="shared" si="2"/>
        <v>112</v>
      </c>
      <c r="B120" s="4" t="s">
        <v>1642</v>
      </c>
      <c r="C120" s="5">
        <v>14</v>
      </c>
      <c r="D120" s="5">
        <v>12</v>
      </c>
      <c r="E120" s="201">
        <f t="shared" si="3"/>
        <v>0</v>
      </c>
    </row>
    <row r="121" spans="1:5" x14ac:dyDescent="0.3">
      <c r="A121" s="199">
        <f t="shared" si="2"/>
        <v>113</v>
      </c>
      <c r="B121" s="4" t="s">
        <v>1643</v>
      </c>
      <c r="C121" s="5">
        <v>14</v>
      </c>
      <c r="D121" s="5">
        <v>17</v>
      </c>
      <c r="E121" s="201">
        <f t="shared" si="3"/>
        <v>0</v>
      </c>
    </row>
    <row r="122" spans="1:5" x14ac:dyDescent="0.3">
      <c r="A122" s="199">
        <f t="shared" si="2"/>
        <v>114</v>
      </c>
      <c r="B122" s="4" t="s">
        <v>153</v>
      </c>
      <c r="C122" s="5">
        <v>60</v>
      </c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 t="s">
        <v>1644</v>
      </c>
      <c r="C123" s="5">
        <v>33</v>
      </c>
      <c r="D123" s="5">
        <v>21</v>
      </c>
      <c r="E123" s="201">
        <f t="shared" si="3"/>
        <v>0</v>
      </c>
    </row>
    <row r="124" spans="1:5" x14ac:dyDescent="0.3">
      <c r="A124" s="199">
        <f t="shared" si="2"/>
        <v>116</v>
      </c>
      <c r="B124" s="4" t="s">
        <v>1645</v>
      </c>
      <c r="C124" s="5">
        <v>50</v>
      </c>
      <c r="D124" s="5">
        <v>21</v>
      </c>
      <c r="E124" s="201">
        <f t="shared" si="3"/>
        <v>0</v>
      </c>
    </row>
    <row r="125" spans="1:5" x14ac:dyDescent="0.3">
      <c r="A125" s="199">
        <f t="shared" si="2"/>
        <v>117</v>
      </c>
      <c r="B125" s="4" t="s">
        <v>1646</v>
      </c>
      <c r="C125" s="5">
        <v>11</v>
      </c>
      <c r="D125" s="5">
        <v>9</v>
      </c>
      <c r="E125" s="201">
        <f t="shared" si="3"/>
        <v>0</v>
      </c>
    </row>
    <row r="126" spans="1:5" x14ac:dyDescent="0.3">
      <c r="A126" s="199">
        <f t="shared" si="2"/>
        <v>118</v>
      </c>
      <c r="B126" s="4" t="s">
        <v>1647</v>
      </c>
      <c r="C126" s="5">
        <v>44</v>
      </c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 t="s">
        <v>1648</v>
      </c>
      <c r="C127" s="5">
        <v>17</v>
      </c>
      <c r="D127" s="5">
        <v>2</v>
      </c>
      <c r="E127" s="201">
        <f t="shared" si="3"/>
        <v>0</v>
      </c>
    </row>
    <row r="128" spans="1:5" x14ac:dyDescent="0.3">
      <c r="A128" s="199">
        <f t="shared" si="2"/>
        <v>120</v>
      </c>
      <c r="B128" s="4" t="s">
        <v>1649</v>
      </c>
      <c r="C128" s="5">
        <v>7</v>
      </c>
      <c r="D128" s="5">
        <v>4</v>
      </c>
      <c r="E128" s="201">
        <f t="shared" si="3"/>
        <v>0</v>
      </c>
    </row>
    <row r="129" spans="1:5" x14ac:dyDescent="0.3">
      <c r="A129" s="199">
        <f t="shared" si="2"/>
        <v>121</v>
      </c>
      <c r="B129" s="4" t="s">
        <v>1650</v>
      </c>
      <c r="C129" s="5">
        <v>38</v>
      </c>
      <c r="D129" s="5">
        <v>25</v>
      </c>
      <c r="E129" s="201">
        <f t="shared" si="3"/>
        <v>0</v>
      </c>
    </row>
    <row r="130" spans="1:5" x14ac:dyDescent="0.3">
      <c r="A130" s="199">
        <f t="shared" si="2"/>
        <v>122</v>
      </c>
      <c r="B130" s="4" t="s">
        <v>1651</v>
      </c>
      <c r="C130" s="5">
        <v>23</v>
      </c>
      <c r="D130" s="5">
        <v>7</v>
      </c>
      <c r="E130" s="201">
        <f t="shared" si="3"/>
        <v>0</v>
      </c>
    </row>
    <row r="131" spans="1:5" x14ac:dyDescent="0.3">
      <c r="A131" s="199">
        <f t="shared" si="2"/>
        <v>123</v>
      </c>
      <c r="B131" s="4" t="s">
        <v>1652</v>
      </c>
      <c r="C131" s="5">
        <v>10</v>
      </c>
      <c r="D131" s="5">
        <v>10</v>
      </c>
      <c r="E131" s="201">
        <f t="shared" si="3"/>
        <v>0</v>
      </c>
    </row>
    <row r="132" spans="1:5" x14ac:dyDescent="0.3">
      <c r="A132" s="199">
        <f t="shared" si="2"/>
        <v>124</v>
      </c>
      <c r="B132" s="4" t="s">
        <v>1653</v>
      </c>
      <c r="C132" s="5">
        <v>9</v>
      </c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 t="s">
        <v>1654</v>
      </c>
      <c r="C133" s="5">
        <v>7</v>
      </c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 t="s">
        <v>1655</v>
      </c>
      <c r="C134" s="5">
        <v>3</v>
      </c>
      <c r="D134" s="5">
        <v>1</v>
      </c>
      <c r="E134" s="201">
        <f t="shared" si="3"/>
        <v>0</v>
      </c>
    </row>
    <row r="135" spans="1:5" x14ac:dyDescent="0.3">
      <c r="A135" s="199">
        <f t="shared" si="2"/>
        <v>127</v>
      </c>
      <c r="B135" s="4" t="s">
        <v>1656</v>
      </c>
      <c r="C135" s="5">
        <v>1</v>
      </c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 t="s">
        <v>1657</v>
      </c>
      <c r="C136" s="5">
        <v>1</v>
      </c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99" priority="6">
      <formula>LEN(TRIM(G1))=0</formula>
    </cfRule>
  </conditionalFormatting>
  <conditionalFormatting sqref="C9:C208">
    <cfRule type="expression" dxfId="98" priority="2">
      <formula>IF(B9&lt;&gt;"",IF(C9="",TRUE,FALSE))</formula>
    </cfRule>
  </conditionalFormatting>
  <conditionalFormatting sqref="D9:D208">
    <cfRule type="expression" dxfId="97" priority="1">
      <formula>IF(B9&lt;&gt;"",IF(D9="",TRUE,FALSE))</formula>
    </cfRule>
  </conditionalFormatting>
  <conditionalFormatting sqref="A9:D208">
    <cfRule type="expression" dxfId="96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1D00-000000000000}"/>
    <dataValidation imeMode="off" allowBlank="1" showInputMessage="1" showErrorMessage="1" sqref="C9:D208" xr:uid="{00000000-0002-0000-1D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CC99FF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62" t="s">
        <v>755</v>
      </c>
      <c r="C1" s="164" t="str">
        <f ca="1">RIGHT(CELL("filename",C1),LEN(CELL("filename",C1))-FIND("]",CELL("filename",C1)))</f>
        <v>奈良</v>
      </c>
      <c r="D1" s="165"/>
      <c r="E1" s="2"/>
      <c r="F1" s="62" t="s">
        <v>4</v>
      </c>
      <c r="G1" s="148" t="s">
        <v>1599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62" t="s">
        <v>6</v>
      </c>
      <c r="C3" s="166">
        <f>COUNTIF($C$9:$C$408,"&gt;0")</f>
        <v>25</v>
      </c>
      <c r="D3" s="166"/>
      <c r="E3" s="2"/>
      <c r="F3" s="92" t="s">
        <v>1</v>
      </c>
      <c r="G3" s="63">
        <f>SUM(C$9:C$408)</f>
        <v>588</v>
      </c>
      <c r="H3" s="64" t="s">
        <v>2</v>
      </c>
      <c r="J3" s="62" t="s">
        <v>7</v>
      </c>
      <c r="K3" s="65">
        <f>COUNT(C$9:C$408)</f>
        <v>25</v>
      </c>
      <c r="L3" s="64" t="s">
        <v>8</v>
      </c>
    </row>
    <row r="4" spans="1:12" s="1" customFormat="1" x14ac:dyDescent="0.3">
      <c r="B4" s="62" t="s">
        <v>9</v>
      </c>
      <c r="C4" s="166">
        <f>COUNTIF($D$9:$D$408,"&gt;0")</f>
        <v>22</v>
      </c>
      <c r="D4" s="166"/>
      <c r="E4" s="2"/>
      <c r="F4" s="92" t="s">
        <v>3</v>
      </c>
      <c r="G4" s="63">
        <f>SUM(D$9:D$408)</f>
        <v>279</v>
      </c>
      <c r="H4" s="64" t="s">
        <v>2</v>
      </c>
      <c r="J4" s="62" t="s">
        <v>10</v>
      </c>
      <c r="K4" s="65">
        <f>COUNT(D$9:D$408)</f>
        <v>23</v>
      </c>
      <c r="L4" s="64" t="s">
        <v>8</v>
      </c>
    </row>
    <row r="5" spans="1:12" s="1" customFormat="1" x14ac:dyDescent="0.3">
      <c r="B5" s="62" t="s">
        <v>11</v>
      </c>
      <c r="C5" s="166">
        <f>COUNTA($B$9:$B$408)-SUM($E$9:$E$408)</f>
        <v>26</v>
      </c>
      <c r="D5" s="166"/>
      <c r="E5" s="2"/>
      <c r="F5" s="92" t="s">
        <v>5</v>
      </c>
      <c r="G5" s="63">
        <f>SUM($G$3:$G$4)</f>
        <v>867</v>
      </c>
      <c r="H5" s="64" t="s">
        <v>2</v>
      </c>
      <c r="J5" s="62" t="s">
        <v>12</v>
      </c>
      <c r="K5" s="65">
        <f>COUNTA(B$9:B$408)</f>
        <v>26</v>
      </c>
      <c r="L5" s="64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731</v>
      </c>
      <c r="C9" s="5">
        <v>35</v>
      </c>
      <c r="D9" s="5">
        <v>33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732</v>
      </c>
      <c r="C10" s="5">
        <v>31</v>
      </c>
      <c r="D10" s="5">
        <v>11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733</v>
      </c>
      <c r="C11" s="5">
        <v>32</v>
      </c>
      <c r="D11" s="5">
        <v>19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734</v>
      </c>
      <c r="C12" s="5">
        <v>11</v>
      </c>
      <c r="D12" s="5"/>
      <c r="E12" s="201">
        <f t="shared" si="1"/>
        <v>0</v>
      </c>
    </row>
    <row r="13" spans="1:12" x14ac:dyDescent="0.3">
      <c r="A13" s="199">
        <f t="shared" si="0"/>
        <v>5</v>
      </c>
      <c r="B13" s="4" t="s">
        <v>735</v>
      </c>
      <c r="C13" s="5">
        <v>22</v>
      </c>
      <c r="D13" s="5">
        <v>9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736</v>
      </c>
      <c r="C14" s="5">
        <v>35</v>
      </c>
      <c r="D14" s="5">
        <v>13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737</v>
      </c>
      <c r="C15" s="5">
        <v>25</v>
      </c>
      <c r="D15" s="5">
        <v>11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738</v>
      </c>
      <c r="C16" s="5">
        <v>52</v>
      </c>
      <c r="D16" s="5">
        <v>15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739</v>
      </c>
      <c r="C17" s="5">
        <v>19</v>
      </c>
      <c r="D17" s="5">
        <v>10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2922</v>
      </c>
      <c r="C18" s="5">
        <v>42</v>
      </c>
      <c r="D18" s="5">
        <v>15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740</v>
      </c>
      <c r="C19" s="5"/>
      <c r="D19" s="5">
        <v>14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741</v>
      </c>
      <c r="C20" s="5">
        <v>39</v>
      </c>
      <c r="D20" s="5">
        <v>12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742</v>
      </c>
      <c r="C21" s="5">
        <v>9</v>
      </c>
      <c r="D21" s="5">
        <v>7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743</v>
      </c>
      <c r="C22" s="5">
        <v>39</v>
      </c>
      <c r="D22" s="5">
        <v>9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744</v>
      </c>
      <c r="C23" s="5">
        <v>28</v>
      </c>
      <c r="D23" s="5">
        <v>9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745</v>
      </c>
      <c r="C24" s="5">
        <v>12</v>
      </c>
      <c r="D24" s="5">
        <v>11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746</v>
      </c>
      <c r="C25" s="5">
        <v>8</v>
      </c>
      <c r="D25" s="5">
        <v>8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747</v>
      </c>
      <c r="C26" s="5">
        <v>10</v>
      </c>
      <c r="D26" s="5">
        <v>2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748</v>
      </c>
      <c r="C27" s="5">
        <v>28</v>
      </c>
      <c r="D27" s="5"/>
      <c r="E27" s="201">
        <f t="shared" si="1"/>
        <v>0</v>
      </c>
    </row>
    <row r="28" spans="1:5" x14ac:dyDescent="0.3">
      <c r="A28" s="199">
        <f t="shared" si="0"/>
        <v>20</v>
      </c>
      <c r="B28" s="4" t="s">
        <v>749</v>
      </c>
      <c r="C28" s="5">
        <v>29</v>
      </c>
      <c r="D28" s="5">
        <v>18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750</v>
      </c>
      <c r="C29" s="5">
        <v>16</v>
      </c>
      <c r="D29" s="5">
        <v>0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751</v>
      </c>
      <c r="C30" s="5">
        <v>5</v>
      </c>
      <c r="D30" s="5"/>
      <c r="E30" s="201">
        <f t="shared" si="1"/>
        <v>0</v>
      </c>
    </row>
    <row r="31" spans="1:5" x14ac:dyDescent="0.3">
      <c r="A31" s="199">
        <f t="shared" si="0"/>
        <v>23</v>
      </c>
      <c r="B31" s="4" t="s">
        <v>752</v>
      </c>
      <c r="C31" s="5">
        <v>19</v>
      </c>
      <c r="D31" s="5">
        <v>14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753</v>
      </c>
      <c r="C32" s="5">
        <v>6</v>
      </c>
      <c r="D32" s="5">
        <v>8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754</v>
      </c>
      <c r="C33" s="5">
        <v>7</v>
      </c>
      <c r="D33" s="5">
        <v>13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2923</v>
      </c>
      <c r="C34" s="5">
        <v>29</v>
      </c>
      <c r="D34" s="5">
        <v>18</v>
      </c>
      <c r="E34" s="201">
        <f t="shared" si="1"/>
        <v>0</v>
      </c>
    </row>
    <row r="35" spans="1:5" x14ac:dyDescent="0.3">
      <c r="A35" s="199">
        <f t="shared" si="0"/>
        <v>27</v>
      </c>
      <c r="B35" s="4"/>
      <c r="C35" s="5"/>
      <c r="D35" s="5"/>
      <c r="E35" s="201">
        <f t="shared" si="1"/>
        <v>0</v>
      </c>
    </row>
    <row r="36" spans="1:5" x14ac:dyDescent="0.3">
      <c r="A36" s="199">
        <f t="shared" si="0"/>
        <v>28</v>
      </c>
      <c r="B36" s="4"/>
      <c r="C36" s="5"/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/>
      <c r="C37" s="5"/>
      <c r="D37" s="5"/>
      <c r="E37" s="201">
        <f t="shared" si="1"/>
        <v>0</v>
      </c>
    </row>
    <row r="38" spans="1:5" x14ac:dyDescent="0.3">
      <c r="A38" s="199">
        <f t="shared" si="0"/>
        <v>30</v>
      </c>
      <c r="B38" s="4"/>
      <c r="C38" s="5"/>
      <c r="D38" s="5"/>
      <c r="E38" s="201">
        <f t="shared" si="1"/>
        <v>0</v>
      </c>
    </row>
    <row r="39" spans="1:5" x14ac:dyDescent="0.3">
      <c r="A39" s="199">
        <f t="shared" si="0"/>
        <v>31</v>
      </c>
      <c r="B39" s="4"/>
      <c r="C39" s="5"/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/>
      <c r="C40" s="5"/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/>
      <c r="C41" s="5"/>
      <c r="D41" s="5"/>
      <c r="E41" s="201">
        <f t="shared" si="1"/>
        <v>0</v>
      </c>
    </row>
    <row r="42" spans="1:5" x14ac:dyDescent="0.3">
      <c r="A42" s="199">
        <f t="shared" si="0"/>
        <v>34</v>
      </c>
      <c r="B42" s="4"/>
      <c r="C42" s="5"/>
      <c r="D42" s="5"/>
      <c r="E42" s="201">
        <f t="shared" si="1"/>
        <v>0</v>
      </c>
    </row>
    <row r="43" spans="1:5" x14ac:dyDescent="0.3">
      <c r="A43" s="199">
        <f t="shared" si="0"/>
        <v>35</v>
      </c>
      <c r="B43" s="4"/>
      <c r="C43" s="5"/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/>
      <c r="C44" s="5"/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/>
      <c r="C45" s="5"/>
      <c r="D45" s="5"/>
      <c r="E45" s="201">
        <f t="shared" si="1"/>
        <v>0</v>
      </c>
    </row>
    <row r="46" spans="1:5" x14ac:dyDescent="0.3">
      <c r="A46" s="199">
        <f t="shared" si="0"/>
        <v>38</v>
      </c>
      <c r="B46" s="4"/>
      <c r="C46" s="5"/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/>
      <c r="C47" s="5"/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4"/>
  <conditionalFormatting sqref="G1:H1">
    <cfRule type="containsBlanks" dxfId="95" priority="6">
      <formula>LEN(TRIM(G1))=0</formula>
    </cfRule>
  </conditionalFormatting>
  <conditionalFormatting sqref="C9:C208">
    <cfRule type="expression" dxfId="94" priority="2">
      <formula>IF(B9&lt;&gt;"",IF(C9="",TRUE,FALSE))</formula>
    </cfRule>
  </conditionalFormatting>
  <conditionalFormatting sqref="D9:D208">
    <cfRule type="expression" dxfId="93" priority="1">
      <formula>IF(B9&lt;&gt;"",IF(D9="",TRUE,FALSE))</formula>
    </cfRule>
  </conditionalFormatting>
  <conditionalFormatting sqref="A9:D208">
    <cfRule type="expression" dxfId="92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1E00-000000000000}"/>
    <dataValidation imeMode="off" allowBlank="1" showInputMessage="1" showErrorMessage="1" sqref="C9:D208" xr:uid="{00000000-0002-0000-1E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CC99FF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256" width="8.90625" style="200"/>
    <col min="257" max="257" width="4.90625" style="200" customWidth="1"/>
    <col min="258" max="258" width="21.81640625" style="200" customWidth="1"/>
    <col min="259" max="260" width="6.1796875" style="200" customWidth="1"/>
    <col min="261" max="261" width="2.81640625" style="200" customWidth="1"/>
    <col min="262" max="262" width="21.81640625" style="200" customWidth="1"/>
    <col min="263" max="263" width="8.1796875" style="200" customWidth="1"/>
    <col min="264" max="264" width="2.6328125" style="200" customWidth="1"/>
    <col min="265" max="512" width="8.90625" style="200"/>
    <col min="513" max="513" width="4.90625" style="200" customWidth="1"/>
    <col min="514" max="514" width="21.81640625" style="200" customWidth="1"/>
    <col min="515" max="516" width="6.1796875" style="200" customWidth="1"/>
    <col min="517" max="517" width="2.81640625" style="200" customWidth="1"/>
    <col min="518" max="518" width="21.81640625" style="200" customWidth="1"/>
    <col min="519" max="519" width="8.1796875" style="200" customWidth="1"/>
    <col min="520" max="520" width="2.6328125" style="200" customWidth="1"/>
    <col min="521" max="768" width="8.90625" style="200"/>
    <col min="769" max="769" width="4.90625" style="200" customWidth="1"/>
    <col min="770" max="770" width="21.81640625" style="200" customWidth="1"/>
    <col min="771" max="772" width="6.1796875" style="200" customWidth="1"/>
    <col min="773" max="773" width="2.81640625" style="200" customWidth="1"/>
    <col min="774" max="774" width="21.81640625" style="200" customWidth="1"/>
    <col min="775" max="775" width="8.1796875" style="200" customWidth="1"/>
    <col min="776" max="776" width="2.6328125" style="200" customWidth="1"/>
    <col min="777" max="1024" width="8.90625" style="200"/>
    <col min="1025" max="1025" width="4.90625" style="200" customWidth="1"/>
    <col min="1026" max="1026" width="21.81640625" style="200" customWidth="1"/>
    <col min="1027" max="1028" width="6.1796875" style="200" customWidth="1"/>
    <col min="1029" max="1029" width="2.81640625" style="200" customWidth="1"/>
    <col min="1030" max="1030" width="21.81640625" style="200" customWidth="1"/>
    <col min="1031" max="1031" width="8.1796875" style="200" customWidth="1"/>
    <col min="1032" max="1032" width="2.6328125" style="200" customWidth="1"/>
    <col min="1033" max="1280" width="8.90625" style="200"/>
    <col min="1281" max="1281" width="4.90625" style="200" customWidth="1"/>
    <col min="1282" max="1282" width="21.81640625" style="200" customWidth="1"/>
    <col min="1283" max="1284" width="6.1796875" style="200" customWidth="1"/>
    <col min="1285" max="1285" width="2.81640625" style="200" customWidth="1"/>
    <col min="1286" max="1286" width="21.81640625" style="200" customWidth="1"/>
    <col min="1287" max="1287" width="8.1796875" style="200" customWidth="1"/>
    <col min="1288" max="1288" width="2.6328125" style="200" customWidth="1"/>
    <col min="1289" max="1536" width="8.90625" style="200"/>
    <col min="1537" max="1537" width="4.90625" style="200" customWidth="1"/>
    <col min="1538" max="1538" width="21.81640625" style="200" customWidth="1"/>
    <col min="1539" max="1540" width="6.1796875" style="200" customWidth="1"/>
    <col min="1541" max="1541" width="2.81640625" style="200" customWidth="1"/>
    <col min="1542" max="1542" width="21.81640625" style="200" customWidth="1"/>
    <col min="1543" max="1543" width="8.1796875" style="200" customWidth="1"/>
    <col min="1544" max="1544" width="2.6328125" style="200" customWidth="1"/>
    <col min="1545" max="1792" width="8.90625" style="200"/>
    <col min="1793" max="1793" width="4.90625" style="200" customWidth="1"/>
    <col min="1794" max="1794" width="21.81640625" style="200" customWidth="1"/>
    <col min="1795" max="1796" width="6.1796875" style="200" customWidth="1"/>
    <col min="1797" max="1797" width="2.81640625" style="200" customWidth="1"/>
    <col min="1798" max="1798" width="21.81640625" style="200" customWidth="1"/>
    <col min="1799" max="1799" width="8.1796875" style="200" customWidth="1"/>
    <col min="1800" max="1800" width="2.6328125" style="200" customWidth="1"/>
    <col min="1801" max="2048" width="8.90625" style="200"/>
    <col min="2049" max="2049" width="4.90625" style="200" customWidth="1"/>
    <col min="2050" max="2050" width="21.81640625" style="200" customWidth="1"/>
    <col min="2051" max="2052" width="6.1796875" style="200" customWidth="1"/>
    <col min="2053" max="2053" width="2.81640625" style="200" customWidth="1"/>
    <col min="2054" max="2054" width="21.81640625" style="200" customWidth="1"/>
    <col min="2055" max="2055" width="8.1796875" style="200" customWidth="1"/>
    <col min="2056" max="2056" width="2.6328125" style="200" customWidth="1"/>
    <col min="2057" max="2304" width="8.90625" style="200"/>
    <col min="2305" max="2305" width="4.90625" style="200" customWidth="1"/>
    <col min="2306" max="2306" width="21.81640625" style="200" customWidth="1"/>
    <col min="2307" max="2308" width="6.1796875" style="200" customWidth="1"/>
    <col min="2309" max="2309" width="2.81640625" style="200" customWidth="1"/>
    <col min="2310" max="2310" width="21.81640625" style="200" customWidth="1"/>
    <col min="2311" max="2311" width="8.1796875" style="200" customWidth="1"/>
    <col min="2312" max="2312" width="2.6328125" style="200" customWidth="1"/>
    <col min="2313" max="2560" width="8.90625" style="200"/>
    <col min="2561" max="2561" width="4.90625" style="200" customWidth="1"/>
    <col min="2562" max="2562" width="21.81640625" style="200" customWidth="1"/>
    <col min="2563" max="2564" width="6.1796875" style="200" customWidth="1"/>
    <col min="2565" max="2565" width="2.81640625" style="200" customWidth="1"/>
    <col min="2566" max="2566" width="21.81640625" style="200" customWidth="1"/>
    <col min="2567" max="2567" width="8.1796875" style="200" customWidth="1"/>
    <col min="2568" max="2568" width="2.6328125" style="200" customWidth="1"/>
    <col min="2569" max="2816" width="8.90625" style="200"/>
    <col min="2817" max="2817" width="4.90625" style="200" customWidth="1"/>
    <col min="2818" max="2818" width="21.81640625" style="200" customWidth="1"/>
    <col min="2819" max="2820" width="6.1796875" style="200" customWidth="1"/>
    <col min="2821" max="2821" width="2.81640625" style="200" customWidth="1"/>
    <col min="2822" max="2822" width="21.81640625" style="200" customWidth="1"/>
    <col min="2823" max="2823" width="8.1796875" style="200" customWidth="1"/>
    <col min="2824" max="2824" width="2.6328125" style="200" customWidth="1"/>
    <col min="2825" max="3072" width="8.90625" style="200"/>
    <col min="3073" max="3073" width="4.90625" style="200" customWidth="1"/>
    <col min="3074" max="3074" width="21.81640625" style="200" customWidth="1"/>
    <col min="3075" max="3076" width="6.1796875" style="200" customWidth="1"/>
    <col min="3077" max="3077" width="2.81640625" style="200" customWidth="1"/>
    <col min="3078" max="3078" width="21.81640625" style="200" customWidth="1"/>
    <col min="3079" max="3079" width="8.1796875" style="200" customWidth="1"/>
    <col min="3080" max="3080" width="2.6328125" style="200" customWidth="1"/>
    <col min="3081" max="3328" width="8.90625" style="200"/>
    <col min="3329" max="3329" width="4.90625" style="200" customWidth="1"/>
    <col min="3330" max="3330" width="21.81640625" style="200" customWidth="1"/>
    <col min="3331" max="3332" width="6.1796875" style="200" customWidth="1"/>
    <col min="3333" max="3333" width="2.81640625" style="200" customWidth="1"/>
    <col min="3334" max="3334" width="21.81640625" style="200" customWidth="1"/>
    <col min="3335" max="3335" width="8.1796875" style="200" customWidth="1"/>
    <col min="3336" max="3336" width="2.6328125" style="200" customWidth="1"/>
    <col min="3337" max="3584" width="8.90625" style="200"/>
    <col min="3585" max="3585" width="4.90625" style="200" customWidth="1"/>
    <col min="3586" max="3586" width="21.81640625" style="200" customWidth="1"/>
    <col min="3587" max="3588" width="6.1796875" style="200" customWidth="1"/>
    <col min="3589" max="3589" width="2.81640625" style="200" customWidth="1"/>
    <col min="3590" max="3590" width="21.81640625" style="200" customWidth="1"/>
    <col min="3591" max="3591" width="8.1796875" style="200" customWidth="1"/>
    <col min="3592" max="3592" width="2.6328125" style="200" customWidth="1"/>
    <col min="3593" max="3840" width="8.90625" style="200"/>
    <col min="3841" max="3841" width="4.90625" style="200" customWidth="1"/>
    <col min="3842" max="3842" width="21.81640625" style="200" customWidth="1"/>
    <col min="3843" max="3844" width="6.1796875" style="200" customWidth="1"/>
    <col min="3845" max="3845" width="2.81640625" style="200" customWidth="1"/>
    <col min="3846" max="3846" width="21.81640625" style="200" customWidth="1"/>
    <col min="3847" max="3847" width="8.1796875" style="200" customWidth="1"/>
    <col min="3848" max="3848" width="2.6328125" style="200" customWidth="1"/>
    <col min="3849" max="4096" width="8.90625" style="200"/>
    <col min="4097" max="4097" width="4.90625" style="200" customWidth="1"/>
    <col min="4098" max="4098" width="21.81640625" style="200" customWidth="1"/>
    <col min="4099" max="4100" width="6.1796875" style="200" customWidth="1"/>
    <col min="4101" max="4101" width="2.81640625" style="200" customWidth="1"/>
    <col min="4102" max="4102" width="21.81640625" style="200" customWidth="1"/>
    <col min="4103" max="4103" width="8.1796875" style="200" customWidth="1"/>
    <col min="4104" max="4104" width="2.6328125" style="200" customWidth="1"/>
    <col min="4105" max="4352" width="8.90625" style="200"/>
    <col min="4353" max="4353" width="4.90625" style="200" customWidth="1"/>
    <col min="4354" max="4354" width="21.81640625" style="200" customWidth="1"/>
    <col min="4355" max="4356" width="6.1796875" style="200" customWidth="1"/>
    <col min="4357" max="4357" width="2.81640625" style="200" customWidth="1"/>
    <col min="4358" max="4358" width="21.81640625" style="200" customWidth="1"/>
    <col min="4359" max="4359" width="8.1796875" style="200" customWidth="1"/>
    <col min="4360" max="4360" width="2.6328125" style="200" customWidth="1"/>
    <col min="4361" max="4608" width="8.90625" style="200"/>
    <col min="4609" max="4609" width="4.90625" style="200" customWidth="1"/>
    <col min="4610" max="4610" width="21.81640625" style="200" customWidth="1"/>
    <col min="4611" max="4612" width="6.1796875" style="200" customWidth="1"/>
    <col min="4613" max="4613" width="2.81640625" style="200" customWidth="1"/>
    <col min="4614" max="4614" width="21.81640625" style="200" customWidth="1"/>
    <col min="4615" max="4615" width="8.1796875" style="200" customWidth="1"/>
    <col min="4616" max="4616" width="2.6328125" style="200" customWidth="1"/>
    <col min="4617" max="4864" width="8.90625" style="200"/>
    <col min="4865" max="4865" width="4.90625" style="200" customWidth="1"/>
    <col min="4866" max="4866" width="21.81640625" style="200" customWidth="1"/>
    <col min="4867" max="4868" width="6.1796875" style="200" customWidth="1"/>
    <col min="4869" max="4869" width="2.81640625" style="200" customWidth="1"/>
    <col min="4870" max="4870" width="21.81640625" style="200" customWidth="1"/>
    <col min="4871" max="4871" width="8.1796875" style="200" customWidth="1"/>
    <col min="4872" max="4872" width="2.6328125" style="200" customWidth="1"/>
    <col min="4873" max="5120" width="8.90625" style="200"/>
    <col min="5121" max="5121" width="4.90625" style="200" customWidth="1"/>
    <col min="5122" max="5122" width="21.81640625" style="200" customWidth="1"/>
    <col min="5123" max="5124" width="6.1796875" style="200" customWidth="1"/>
    <col min="5125" max="5125" width="2.81640625" style="200" customWidth="1"/>
    <col min="5126" max="5126" width="21.81640625" style="200" customWidth="1"/>
    <col min="5127" max="5127" width="8.1796875" style="200" customWidth="1"/>
    <col min="5128" max="5128" width="2.6328125" style="200" customWidth="1"/>
    <col min="5129" max="5376" width="8.90625" style="200"/>
    <col min="5377" max="5377" width="4.90625" style="200" customWidth="1"/>
    <col min="5378" max="5378" width="21.81640625" style="200" customWidth="1"/>
    <col min="5379" max="5380" width="6.1796875" style="200" customWidth="1"/>
    <col min="5381" max="5381" width="2.81640625" style="200" customWidth="1"/>
    <col min="5382" max="5382" width="21.81640625" style="200" customWidth="1"/>
    <col min="5383" max="5383" width="8.1796875" style="200" customWidth="1"/>
    <col min="5384" max="5384" width="2.6328125" style="200" customWidth="1"/>
    <col min="5385" max="5632" width="8.90625" style="200"/>
    <col min="5633" max="5633" width="4.90625" style="200" customWidth="1"/>
    <col min="5634" max="5634" width="21.81640625" style="200" customWidth="1"/>
    <col min="5635" max="5636" width="6.1796875" style="200" customWidth="1"/>
    <col min="5637" max="5637" width="2.81640625" style="200" customWidth="1"/>
    <col min="5638" max="5638" width="21.81640625" style="200" customWidth="1"/>
    <col min="5639" max="5639" width="8.1796875" style="200" customWidth="1"/>
    <col min="5640" max="5640" width="2.6328125" style="200" customWidth="1"/>
    <col min="5641" max="5888" width="8.90625" style="200"/>
    <col min="5889" max="5889" width="4.90625" style="200" customWidth="1"/>
    <col min="5890" max="5890" width="21.81640625" style="200" customWidth="1"/>
    <col min="5891" max="5892" width="6.1796875" style="200" customWidth="1"/>
    <col min="5893" max="5893" width="2.81640625" style="200" customWidth="1"/>
    <col min="5894" max="5894" width="21.81640625" style="200" customWidth="1"/>
    <col min="5895" max="5895" width="8.1796875" style="200" customWidth="1"/>
    <col min="5896" max="5896" width="2.6328125" style="200" customWidth="1"/>
    <col min="5897" max="6144" width="8.90625" style="200"/>
    <col min="6145" max="6145" width="4.90625" style="200" customWidth="1"/>
    <col min="6146" max="6146" width="21.81640625" style="200" customWidth="1"/>
    <col min="6147" max="6148" width="6.1796875" style="200" customWidth="1"/>
    <col min="6149" max="6149" width="2.81640625" style="200" customWidth="1"/>
    <col min="6150" max="6150" width="21.81640625" style="200" customWidth="1"/>
    <col min="6151" max="6151" width="8.1796875" style="200" customWidth="1"/>
    <col min="6152" max="6152" width="2.6328125" style="200" customWidth="1"/>
    <col min="6153" max="6400" width="8.90625" style="200"/>
    <col min="6401" max="6401" width="4.90625" style="200" customWidth="1"/>
    <col min="6402" max="6402" width="21.81640625" style="200" customWidth="1"/>
    <col min="6403" max="6404" width="6.1796875" style="200" customWidth="1"/>
    <col min="6405" max="6405" width="2.81640625" style="200" customWidth="1"/>
    <col min="6406" max="6406" width="21.81640625" style="200" customWidth="1"/>
    <col min="6407" max="6407" width="8.1796875" style="200" customWidth="1"/>
    <col min="6408" max="6408" width="2.6328125" style="200" customWidth="1"/>
    <col min="6409" max="6656" width="8.90625" style="200"/>
    <col min="6657" max="6657" width="4.90625" style="200" customWidth="1"/>
    <col min="6658" max="6658" width="21.81640625" style="200" customWidth="1"/>
    <col min="6659" max="6660" width="6.1796875" style="200" customWidth="1"/>
    <col min="6661" max="6661" width="2.81640625" style="200" customWidth="1"/>
    <col min="6662" max="6662" width="21.81640625" style="200" customWidth="1"/>
    <col min="6663" max="6663" width="8.1796875" style="200" customWidth="1"/>
    <col min="6664" max="6664" width="2.6328125" style="200" customWidth="1"/>
    <col min="6665" max="6912" width="8.90625" style="200"/>
    <col min="6913" max="6913" width="4.90625" style="200" customWidth="1"/>
    <col min="6914" max="6914" width="21.81640625" style="200" customWidth="1"/>
    <col min="6915" max="6916" width="6.1796875" style="200" customWidth="1"/>
    <col min="6917" max="6917" width="2.81640625" style="200" customWidth="1"/>
    <col min="6918" max="6918" width="21.81640625" style="200" customWidth="1"/>
    <col min="6919" max="6919" width="8.1796875" style="200" customWidth="1"/>
    <col min="6920" max="6920" width="2.6328125" style="200" customWidth="1"/>
    <col min="6921" max="7168" width="8.90625" style="200"/>
    <col min="7169" max="7169" width="4.90625" style="200" customWidth="1"/>
    <col min="7170" max="7170" width="21.81640625" style="200" customWidth="1"/>
    <col min="7171" max="7172" width="6.1796875" style="200" customWidth="1"/>
    <col min="7173" max="7173" width="2.81640625" style="200" customWidth="1"/>
    <col min="7174" max="7174" width="21.81640625" style="200" customWidth="1"/>
    <col min="7175" max="7175" width="8.1796875" style="200" customWidth="1"/>
    <col min="7176" max="7176" width="2.6328125" style="200" customWidth="1"/>
    <col min="7177" max="7424" width="8.90625" style="200"/>
    <col min="7425" max="7425" width="4.90625" style="200" customWidth="1"/>
    <col min="7426" max="7426" width="21.81640625" style="200" customWidth="1"/>
    <col min="7427" max="7428" width="6.1796875" style="200" customWidth="1"/>
    <col min="7429" max="7429" width="2.81640625" style="200" customWidth="1"/>
    <col min="7430" max="7430" width="21.81640625" style="200" customWidth="1"/>
    <col min="7431" max="7431" width="8.1796875" style="200" customWidth="1"/>
    <col min="7432" max="7432" width="2.6328125" style="200" customWidth="1"/>
    <col min="7433" max="7680" width="8.90625" style="200"/>
    <col min="7681" max="7681" width="4.90625" style="200" customWidth="1"/>
    <col min="7682" max="7682" width="21.81640625" style="200" customWidth="1"/>
    <col min="7683" max="7684" width="6.1796875" style="200" customWidth="1"/>
    <col min="7685" max="7685" width="2.81640625" style="200" customWidth="1"/>
    <col min="7686" max="7686" width="21.81640625" style="200" customWidth="1"/>
    <col min="7687" max="7687" width="8.1796875" style="200" customWidth="1"/>
    <col min="7688" max="7688" width="2.6328125" style="200" customWidth="1"/>
    <col min="7689" max="7936" width="8.90625" style="200"/>
    <col min="7937" max="7937" width="4.90625" style="200" customWidth="1"/>
    <col min="7938" max="7938" width="21.81640625" style="200" customWidth="1"/>
    <col min="7939" max="7940" width="6.1796875" style="200" customWidth="1"/>
    <col min="7941" max="7941" width="2.81640625" style="200" customWidth="1"/>
    <col min="7942" max="7942" width="21.81640625" style="200" customWidth="1"/>
    <col min="7943" max="7943" width="8.1796875" style="200" customWidth="1"/>
    <col min="7944" max="7944" width="2.6328125" style="200" customWidth="1"/>
    <col min="7945" max="8192" width="8.90625" style="200"/>
    <col min="8193" max="8193" width="4.90625" style="200" customWidth="1"/>
    <col min="8194" max="8194" width="21.81640625" style="200" customWidth="1"/>
    <col min="8195" max="8196" width="6.1796875" style="200" customWidth="1"/>
    <col min="8197" max="8197" width="2.81640625" style="200" customWidth="1"/>
    <col min="8198" max="8198" width="21.81640625" style="200" customWidth="1"/>
    <col min="8199" max="8199" width="8.1796875" style="200" customWidth="1"/>
    <col min="8200" max="8200" width="2.6328125" style="200" customWidth="1"/>
    <col min="8201" max="8448" width="8.90625" style="200"/>
    <col min="8449" max="8449" width="4.90625" style="200" customWidth="1"/>
    <col min="8450" max="8450" width="21.81640625" style="200" customWidth="1"/>
    <col min="8451" max="8452" width="6.1796875" style="200" customWidth="1"/>
    <col min="8453" max="8453" width="2.81640625" style="200" customWidth="1"/>
    <col min="8454" max="8454" width="21.81640625" style="200" customWidth="1"/>
    <col min="8455" max="8455" width="8.1796875" style="200" customWidth="1"/>
    <col min="8456" max="8456" width="2.6328125" style="200" customWidth="1"/>
    <col min="8457" max="8704" width="8.90625" style="200"/>
    <col min="8705" max="8705" width="4.90625" style="200" customWidth="1"/>
    <col min="8706" max="8706" width="21.81640625" style="200" customWidth="1"/>
    <col min="8707" max="8708" width="6.1796875" style="200" customWidth="1"/>
    <col min="8709" max="8709" width="2.81640625" style="200" customWidth="1"/>
    <col min="8710" max="8710" width="21.81640625" style="200" customWidth="1"/>
    <col min="8711" max="8711" width="8.1796875" style="200" customWidth="1"/>
    <col min="8712" max="8712" width="2.6328125" style="200" customWidth="1"/>
    <col min="8713" max="8960" width="8.90625" style="200"/>
    <col min="8961" max="8961" width="4.90625" style="200" customWidth="1"/>
    <col min="8962" max="8962" width="21.81640625" style="200" customWidth="1"/>
    <col min="8963" max="8964" width="6.1796875" style="200" customWidth="1"/>
    <col min="8965" max="8965" width="2.81640625" style="200" customWidth="1"/>
    <col min="8966" max="8966" width="21.81640625" style="200" customWidth="1"/>
    <col min="8967" max="8967" width="8.1796875" style="200" customWidth="1"/>
    <col min="8968" max="8968" width="2.6328125" style="200" customWidth="1"/>
    <col min="8969" max="9216" width="8.90625" style="200"/>
    <col min="9217" max="9217" width="4.90625" style="200" customWidth="1"/>
    <col min="9218" max="9218" width="21.81640625" style="200" customWidth="1"/>
    <col min="9219" max="9220" width="6.1796875" style="200" customWidth="1"/>
    <col min="9221" max="9221" width="2.81640625" style="200" customWidth="1"/>
    <col min="9222" max="9222" width="21.81640625" style="200" customWidth="1"/>
    <col min="9223" max="9223" width="8.1796875" style="200" customWidth="1"/>
    <col min="9224" max="9224" width="2.6328125" style="200" customWidth="1"/>
    <col min="9225" max="9472" width="8.90625" style="200"/>
    <col min="9473" max="9473" width="4.90625" style="200" customWidth="1"/>
    <col min="9474" max="9474" width="21.81640625" style="200" customWidth="1"/>
    <col min="9475" max="9476" width="6.1796875" style="200" customWidth="1"/>
    <col min="9477" max="9477" width="2.81640625" style="200" customWidth="1"/>
    <col min="9478" max="9478" width="21.81640625" style="200" customWidth="1"/>
    <col min="9479" max="9479" width="8.1796875" style="200" customWidth="1"/>
    <col min="9480" max="9480" width="2.6328125" style="200" customWidth="1"/>
    <col min="9481" max="9728" width="8.90625" style="200"/>
    <col min="9729" max="9729" width="4.90625" style="200" customWidth="1"/>
    <col min="9730" max="9730" width="21.81640625" style="200" customWidth="1"/>
    <col min="9731" max="9732" width="6.1796875" style="200" customWidth="1"/>
    <col min="9733" max="9733" width="2.81640625" style="200" customWidth="1"/>
    <col min="9734" max="9734" width="21.81640625" style="200" customWidth="1"/>
    <col min="9735" max="9735" width="8.1796875" style="200" customWidth="1"/>
    <col min="9736" max="9736" width="2.6328125" style="200" customWidth="1"/>
    <col min="9737" max="9984" width="8.90625" style="200"/>
    <col min="9985" max="9985" width="4.90625" style="200" customWidth="1"/>
    <col min="9986" max="9986" width="21.81640625" style="200" customWidth="1"/>
    <col min="9987" max="9988" width="6.1796875" style="200" customWidth="1"/>
    <col min="9989" max="9989" width="2.81640625" style="200" customWidth="1"/>
    <col min="9990" max="9990" width="21.81640625" style="200" customWidth="1"/>
    <col min="9991" max="9991" width="8.1796875" style="200" customWidth="1"/>
    <col min="9992" max="9992" width="2.6328125" style="200" customWidth="1"/>
    <col min="9993" max="10240" width="8.90625" style="200"/>
    <col min="10241" max="10241" width="4.90625" style="200" customWidth="1"/>
    <col min="10242" max="10242" width="21.81640625" style="200" customWidth="1"/>
    <col min="10243" max="10244" width="6.1796875" style="200" customWidth="1"/>
    <col min="10245" max="10245" width="2.81640625" style="200" customWidth="1"/>
    <col min="10246" max="10246" width="21.81640625" style="200" customWidth="1"/>
    <col min="10247" max="10247" width="8.1796875" style="200" customWidth="1"/>
    <col min="10248" max="10248" width="2.6328125" style="200" customWidth="1"/>
    <col min="10249" max="10496" width="8.90625" style="200"/>
    <col min="10497" max="10497" width="4.90625" style="200" customWidth="1"/>
    <col min="10498" max="10498" width="21.81640625" style="200" customWidth="1"/>
    <col min="10499" max="10500" width="6.1796875" style="200" customWidth="1"/>
    <col min="10501" max="10501" width="2.81640625" style="200" customWidth="1"/>
    <col min="10502" max="10502" width="21.81640625" style="200" customWidth="1"/>
    <col min="10503" max="10503" width="8.1796875" style="200" customWidth="1"/>
    <col min="10504" max="10504" width="2.6328125" style="200" customWidth="1"/>
    <col min="10505" max="10752" width="8.90625" style="200"/>
    <col min="10753" max="10753" width="4.90625" style="200" customWidth="1"/>
    <col min="10754" max="10754" width="21.81640625" style="200" customWidth="1"/>
    <col min="10755" max="10756" width="6.1796875" style="200" customWidth="1"/>
    <col min="10757" max="10757" width="2.81640625" style="200" customWidth="1"/>
    <col min="10758" max="10758" width="21.81640625" style="200" customWidth="1"/>
    <col min="10759" max="10759" width="8.1796875" style="200" customWidth="1"/>
    <col min="10760" max="10760" width="2.6328125" style="200" customWidth="1"/>
    <col min="10761" max="11008" width="8.90625" style="200"/>
    <col min="11009" max="11009" width="4.90625" style="200" customWidth="1"/>
    <col min="11010" max="11010" width="21.81640625" style="200" customWidth="1"/>
    <col min="11011" max="11012" width="6.1796875" style="200" customWidth="1"/>
    <col min="11013" max="11013" width="2.81640625" style="200" customWidth="1"/>
    <col min="11014" max="11014" width="21.81640625" style="200" customWidth="1"/>
    <col min="11015" max="11015" width="8.1796875" style="200" customWidth="1"/>
    <col min="11016" max="11016" width="2.6328125" style="200" customWidth="1"/>
    <col min="11017" max="11264" width="8.90625" style="200"/>
    <col min="11265" max="11265" width="4.90625" style="200" customWidth="1"/>
    <col min="11266" max="11266" width="21.81640625" style="200" customWidth="1"/>
    <col min="11267" max="11268" width="6.1796875" style="200" customWidth="1"/>
    <col min="11269" max="11269" width="2.81640625" style="200" customWidth="1"/>
    <col min="11270" max="11270" width="21.81640625" style="200" customWidth="1"/>
    <col min="11271" max="11271" width="8.1796875" style="200" customWidth="1"/>
    <col min="11272" max="11272" width="2.6328125" style="200" customWidth="1"/>
    <col min="11273" max="11520" width="8.90625" style="200"/>
    <col min="11521" max="11521" width="4.90625" style="200" customWidth="1"/>
    <col min="11522" max="11522" width="21.81640625" style="200" customWidth="1"/>
    <col min="11523" max="11524" width="6.1796875" style="200" customWidth="1"/>
    <col min="11525" max="11525" width="2.81640625" style="200" customWidth="1"/>
    <col min="11526" max="11526" width="21.81640625" style="200" customWidth="1"/>
    <col min="11527" max="11527" width="8.1796875" style="200" customWidth="1"/>
    <col min="11528" max="11528" width="2.6328125" style="200" customWidth="1"/>
    <col min="11529" max="11776" width="8.90625" style="200"/>
    <col min="11777" max="11777" width="4.90625" style="200" customWidth="1"/>
    <col min="11778" max="11778" width="21.81640625" style="200" customWidth="1"/>
    <col min="11779" max="11780" width="6.1796875" style="200" customWidth="1"/>
    <col min="11781" max="11781" width="2.81640625" style="200" customWidth="1"/>
    <col min="11782" max="11782" width="21.81640625" style="200" customWidth="1"/>
    <col min="11783" max="11783" width="8.1796875" style="200" customWidth="1"/>
    <col min="11784" max="11784" width="2.6328125" style="200" customWidth="1"/>
    <col min="11785" max="12032" width="8.90625" style="200"/>
    <col min="12033" max="12033" width="4.90625" style="200" customWidth="1"/>
    <col min="12034" max="12034" width="21.81640625" style="200" customWidth="1"/>
    <col min="12035" max="12036" width="6.1796875" style="200" customWidth="1"/>
    <col min="12037" max="12037" width="2.81640625" style="200" customWidth="1"/>
    <col min="12038" max="12038" width="21.81640625" style="200" customWidth="1"/>
    <col min="12039" max="12039" width="8.1796875" style="200" customWidth="1"/>
    <col min="12040" max="12040" width="2.6328125" style="200" customWidth="1"/>
    <col min="12041" max="12288" width="8.90625" style="200"/>
    <col min="12289" max="12289" width="4.90625" style="200" customWidth="1"/>
    <col min="12290" max="12290" width="21.81640625" style="200" customWidth="1"/>
    <col min="12291" max="12292" width="6.1796875" style="200" customWidth="1"/>
    <col min="12293" max="12293" width="2.81640625" style="200" customWidth="1"/>
    <col min="12294" max="12294" width="21.81640625" style="200" customWidth="1"/>
    <col min="12295" max="12295" width="8.1796875" style="200" customWidth="1"/>
    <col min="12296" max="12296" width="2.6328125" style="200" customWidth="1"/>
    <col min="12297" max="12544" width="8.90625" style="200"/>
    <col min="12545" max="12545" width="4.90625" style="200" customWidth="1"/>
    <col min="12546" max="12546" width="21.81640625" style="200" customWidth="1"/>
    <col min="12547" max="12548" width="6.1796875" style="200" customWidth="1"/>
    <col min="12549" max="12549" width="2.81640625" style="200" customWidth="1"/>
    <col min="12550" max="12550" width="21.81640625" style="200" customWidth="1"/>
    <col min="12551" max="12551" width="8.1796875" style="200" customWidth="1"/>
    <col min="12552" max="12552" width="2.6328125" style="200" customWidth="1"/>
    <col min="12553" max="12800" width="8.90625" style="200"/>
    <col min="12801" max="12801" width="4.90625" style="200" customWidth="1"/>
    <col min="12802" max="12802" width="21.81640625" style="200" customWidth="1"/>
    <col min="12803" max="12804" width="6.1796875" style="200" customWidth="1"/>
    <col min="12805" max="12805" width="2.81640625" style="200" customWidth="1"/>
    <col min="12806" max="12806" width="21.81640625" style="200" customWidth="1"/>
    <col min="12807" max="12807" width="8.1796875" style="200" customWidth="1"/>
    <col min="12808" max="12808" width="2.6328125" style="200" customWidth="1"/>
    <col min="12809" max="13056" width="8.90625" style="200"/>
    <col min="13057" max="13057" width="4.90625" style="200" customWidth="1"/>
    <col min="13058" max="13058" width="21.81640625" style="200" customWidth="1"/>
    <col min="13059" max="13060" width="6.1796875" style="200" customWidth="1"/>
    <col min="13061" max="13061" width="2.81640625" style="200" customWidth="1"/>
    <col min="13062" max="13062" width="21.81640625" style="200" customWidth="1"/>
    <col min="13063" max="13063" width="8.1796875" style="200" customWidth="1"/>
    <col min="13064" max="13064" width="2.6328125" style="200" customWidth="1"/>
    <col min="13065" max="13312" width="8.90625" style="200"/>
    <col min="13313" max="13313" width="4.90625" style="200" customWidth="1"/>
    <col min="13314" max="13314" width="21.81640625" style="200" customWidth="1"/>
    <col min="13315" max="13316" width="6.1796875" style="200" customWidth="1"/>
    <col min="13317" max="13317" width="2.81640625" style="200" customWidth="1"/>
    <col min="13318" max="13318" width="21.81640625" style="200" customWidth="1"/>
    <col min="13319" max="13319" width="8.1796875" style="200" customWidth="1"/>
    <col min="13320" max="13320" width="2.6328125" style="200" customWidth="1"/>
    <col min="13321" max="13568" width="8.90625" style="200"/>
    <col min="13569" max="13569" width="4.90625" style="200" customWidth="1"/>
    <col min="13570" max="13570" width="21.81640625" style="200" customWidth="1"/>
    <col min="13571" max="13572" width="6.1796875" style="200" customWidth="1"/>
    <col min="13573" max="13573" width="2.81640625" style="200" customWidth="1"/>
    <col min="13574" max="13574" width="21.81640625" style="200" customWidth="1"/>
    <col min="13575" max="13575" width="8.1796875" style="200" customWidth="1"/>
    <col min="13576" max="13576" width="2.6328125" style="200" customWidth="1"/>
    <col min="13577" max="13824" width="8.90625" style="200"/>
    <col min="13825" max="13825" width="4.90625" style="200" customWidth="1"/>
    <col min="13826" max="13826" width="21.81640625" style="200" customWidth="1"/>
    <col min="13827" max="13828" width="6.1796875" style="200" customWidth="1"/>
    <col min="13829" max="13829" width="2.81640625" style="200" customWidth="1"/>
    <col min="13830" max="13830" width="21.81640625" style="200" customWidth="1"/>
    <col min="13831" max="13831" width="8.1796875" style="200" customWidth="1"/>
    <col min="13832" max="13832" width="2.6328125" style="200" customWidth="1"/>
    <col min="13833" max="14080" width="8.90625" style="200"/>
    <col min="14081" max="14081" width="4.90625" style="200" customWidth="1"/>
    <col min="14082" max="14082" width="21.81640625" style="200" customWidth="1"/>
    <col min="14083" max="14084" width="6.1796875" style="200" customWidth="1"/>
    <col min="14085" max="14085" width="2.81640625" style="200" customWidth="1"/>
    <col min="14086" max="14086" width="21.81640625" style="200" customWidth="1"/>
    <col min="14087" max="14087" width="8.1796875" style="200" customWidth="1"/>
    <col min="14088" max="14088" width="2.6328125" style="200" customWidth="1"/>
    <col min="14089" max="14336" width="8.90625" style="200"/>
    <col min="14337" max="14337" width="4.90625" style="200" customWidth="1"/>
    <col min="14338" max="14338" width="21.81640625" style="200" customWidth="1"/>
    <col min="14339" max="14340" width="6.1796875" style="200" customWidth="1"/>
    <col min="14341" max="14341" width="2.81640625" style="200" customWidth="1"/>
    <col min="14342" max="14342" width="21.81640625" style="200" customWidth="1"/>
    <col min="14343" max="14343" width="8.1796875" style="200" customWidth="1"/>
    <col min="14344" max="14344" width="2.6328125" style="200" customWidth="1"/>
    <col min="14345" max="14592" width="8.90625" style="200"/>
    <col min="14593" max="14593" width="4.90625" style="200" customWidth="1"/>
    <col min="14594" max="14594" width="21.81640625" style="200" customWidth="1"/>
    <col min="14595" max="14596" width="6.1796875" style="200" customWidth="1"/>
    <col min="14597" max="14597" width="2.81640625" style="200" customWidth="1"/>
    <col min="14598" max="14598" width="21.81640625" style="200" customWidth="1"/>
    <col min="14599" max="14599" width="8.1796875" style="200" customWidth="1"/>
    <col min="14600" max="14600" width="2.6328125" style="200" customWidth="1"/>
    <col min="14601" max="14848" width="8.90625" style="200"/>
    <col min="14849" max="14849" width="4.90625" style="200" customWidth="1"/>
    <col min="14850" max="14850" width="21.81640625" style="200" customWidth="1"/>
    <col min="14851" max="14852" width="6.1796875" style="200" customWidth="1"/>
    <col min="14853" max="14853" width="2.81640625" style="200" customWidth="1"/>
    <col min="14854" max="14854" width="21.81640625" style="200" customWidth="1"/>
    <col min="14855" max="14855" width="8.1796875" style="200" customWidth="1"/>
    <col min="14856" max="14856" width="2.6328125" style="200" customWidth="1"/>
    <col min="14857" max="15104" width="8.90625" style="200"/>
    <col min="15105" max="15105" width="4.90625" style="200" customWidth="1"/>
    <col min="15106" max="15106" width="21.81640625" style="200" customWidth="1"/>
    <col min="15107" max="15108" width="6.1796875" style="200" customWidth="1"/>
    <col min="15109" max="15109" width="2.81640625" style="200" customWidth="1"/>
    <col min="15110" max="15110" width="21.81640625" style="200" customWidth="1"/>
    <col min="15111" max="15111" width="8.1796875" style="200" customWidth="1"/>
    <col min="15112" max="15112" width="2.6328125" style="200" customWidth="1"/>
    <col min="15113" max="15360" width="8.90625" style="200"/>
    <col min="15361" max="15361" width="4.90625" style="200" customWidth="1"/>
    <col min="15362" max="15362" width="21.81640625" style="200" customWidth="1"/>
    <col min="15363" max="15364" width="6.1796875" style="200" customWidth="1"/>
    <col min="15365" max="15365" width="2.81640625" style="200" customWidth="1"/>
    <col min="15366" max="15366" width="21.81640625" style="200" customWidth="1"/>
    <col min="15367" max="15367" width="8.1796875" style="200" customWidth="1"/>
    <col min="15368" max="15368" width="2.6328125" style="200" customWidth="1"/>
    <col min="15369" max="15616" width="8.90625" style="200"/>
    <col min="15617" max="15617" width="4.90625" style="200" customWidth="1"/>
    <col min="15618" max="15618" width="21.81640625" style="200" customWidth="1"/>
    <col min="15619" max="15620" width="6.1796875" style="200" customWidth="1"/>
    <col min="15621" max="15621" width="2.81640625" style="200" customWidth="1"/>
    <col min="15622" max="15622" width="21.81640625" style="200" customWidth="1"/>
    <col min="15623" max="15623" width="8.1796875" style="200" customWidth="1"/>
    <col min="15624" max="15624" width="2.6328125" style="200" customWidth="1"/>
    <col min="15625" max="15872" width="8.90625" style="200"/>
    <col min="15873" max="15873" width="4.90625" style="200" customWidth="1"/>
    <col min="15874" max="15874" width="21.81640625" style="200" customWidth="1"/>
    <col min="15875" max="15876" width="6.1796875" style="200" customWidth="1"/>
    <col min="15877" max="15877" width="2.81640625" style="200" customWidth="1"/>
    <col min="15878" max="15878" width="21.81640625" style="200" customWidth="1"/>
    <col min="15879" max="15879" width="8.1796875" style="200" customWidth="1"/>
    <col min="15880" max="15880" width="2.6328125" style="200" customWidth="1"/>
    <col min="15881" max="16128" width="8.90625" style="200"/>
    <col min="16129" max="16129" width="4.90625" style="200" customWidth="1"/>
    <col min="16130" max="16130" width="21.81640625" style="200" customWidth="1"/>
    <col min="16131" max="16132" width="6.1796875" style="200" customWidth="1"/>
    <col min="16133" max="16133" width="2.81640625" style="200" customWidth="1"/>
    <col min="16134" max="16134" width="21.81640625" style="200" customWidth="1"/>
    <col min="16135" max="16135" width="8.1796875" style="200" customWidth="1"/>
    <col min="16136" max="16136" width="2.6328125" style="200" customWidth="1"/>
    <col min="16137" max="16384" width="8.90625" style="200"/>
  </cols>
  <sheetData>
    <row r="1" spans="1:12" s="1" customFormat="1" ht="18" customHeight="1" x14ac:dyDescent="0.3">
      <c r="B1" s="62" t="s">
        <v>755</v>
      </c>
      <c r="C1" s="164" t="str">
        <f ca="1">RIGHT(CELL("filename",C1),LEN(CELL("filename",C1))-FIND("]",CELL("filename",C1)))</f>
        <v>和歌山</v>
      </c>
      <c r="D1" s="165"/>
      <c r="E1" s="2"/>
      <c r="F1" s="62" t="s">
        <v>4</v>
      </c>
      <c r="G1" s="148" t="s">
        <v>1226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62" t="s">
        <v>6</v>
      </c>
      <c r="C3" s="166">
        <f>COUNTIF($C$9:$C$408,"&gt;0")</f>
        <v>19</v>
      </c>
      <c r="D3" s="166"/>
      <c r="E3" s="2"/>
      <c r="F3" s="92" t="s">
        <v>1</v>
      </c>
      <c r="G3" s="63">
        <f>SUM(C$9:C$408)</f>
        <v>296</v>
      </c>
      <c r="H3" s="64" t="s">
        <v>2</v>
      </c>
      <c r="J3" s="62" t="s">
        <v>7</v>
      </c>
      <c r="K3" s="65">
        <f>COUNT(C$9:C$408)</f>
        <v>19</v>
      </c>
      <c r="L3" s="64" t="s">
        <v>8</v>
      </c>
    </row>
    <row r="4" spans="1:12" s="1" customFormat="1" x14ac:dyDescent="0.3">
      <c r="B4" s="62" t="s">
        <v>9</v>
      </c>
      <c r="C4" s="166">
        <f>COUNTIF($D$9:$D$408,"&gt;0")</f>
        <v>15</v>
      </c>
      <c r="D4" s="166"/>
      <c r="E4" s="2"/>
      <c r="F4" s="92" t="s">
        <v>3</v>
      </c>
      <c r="G4" s="63">
        <f>SUM(D$9:D$408)</f>
        <v>140</v>
      </c>
      <c r="H4" s="64" t="s">
        <v>2</v>
      </c>
      <c r="J4" s="62" t="s">
        <v>10</v>
      </c>
      <c r="K4" s="65">
        <f>COUNT(D$9:D$408)</f>
        <v>15</v>
      </c>
      <c r="L4" s="64" t="s">
        <v>8</v>
      </c>
    </row>
    <row r="5" spans="1:12" s="1" customFormat="1" x14ac:dyDescent="0.3">
      <c r="B5" s="62" t="s">
        <v>11</v>
      </c>
      <c r="C5" s="166">
        <f>COUNTA($B$9:$B$408)-SUM($E$9:$E$408)</f>
        <v>20</v>
      </c>
      <c r="D5" s="166"/>
      <c r="E5" s="2"/>
      <c r="F5" s="92" t="s">
        <v>5</v>
      </c>
      <c r="G5" s="63">
        <f>SUM($G$3:$G$4)</f>
        <v>436</v>
      </c>
      <c r="H5" s="64" t="s">
        <v>2</v>
      </c>
      <c r="J5" s="62" t="s">
        <v>12</v>
      </c>
      <c r="K5" s="65">
        <f>COUNTA(B$9:B$408)</f>
        <v>20</v>
      </c>
      <c r="L5" s="64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1227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2924</v>
      </c>
      <c r="C9" s="5">
        <v>14</v>
      </c>
      <c r="D9" s="5">
        <v>4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2925</v>
      </c>
      <c r="C10" s="5">
        <v>4</v>
      </c>
      <c r="D10" s="5">
        <v>1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2926</v>
      </c>
      <c r="C11" s="5">
        <v>1</v>
      </c>
      <c r="D11" s="5">
        <v>1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2927</v>
      </c>
      <c r="C12" s="5">
        <v>30</v>
      </c>
      <c r="D12" s="5">
        <v>11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2928</v>
      </c>
      <c r="C13" s="5">
        <v>37</v>
      </c>
      <c r="D13" s="5"/>
      <c r="E13" s="201">
        <f t="shared" si="1"/>
        <v>0</v>
      </c>
    </row>
    <row r="14" spans="1:12" x14ac:dyDescent="0.3">
      <c r="A14" s="199">
        <f t="shared" si="0"/>
        <v>6</v>
      </c>
      <c r="B14" s="4" t="s">
        <v>2929</v>
      </c>
      <c r="C14" s="5">
        <v>19</v>
      </c>
      <c r="D14" s="5">
        <v>19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1205</v>
      </c>
      <c r="C15" s="5">
        <v>2</v>
      </c>
      <c r="D15" s="5">
        <v>1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2930</v>
      </c>
      <c r="C16" s="5">
        <v>3</v>
      </c>
      <c r="D16" s="5"/>
      <c r="E16" s="201">
        <f t="shared" si="1"/>
        <v>0</v>
      </c>
    </row>
    <row r="17" spans="1:5" x14ac:dyDescent="0.3">
      <c r="A17" s="199">
        <f t="shared" si="0"/>
        <v>9</v>
      </c>
      <c r="B17" s="4" t="s">
        <v>532</v>
      </c>
      <c r="C17" s="5">
        <v>14</v>
      </c>
      <c r="D17" s="5">
        <v>10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2931</v>
      </c>
      <c r="C18" s="5">
        <v>32</v>
      </c>
      <c r="D18" s="5">
        <v>16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2932</v>
      </c>
      <c r="C19" s="5">
        <v>18</v>
      </c>
      <c r="D19" s="5">
        <v>11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2933</v>
      </c>
      <c r="C20" s="5">
        <v>14</v>
      </c>
      <c r="D20" s="5">
        <v>8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2934</v>
      </c>
      <c r="C21" s="5">
        <v>23</v>
      </c>
      <c r="D21" s="5">
        <v>24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2935</v>
      </c>
      <c r="C22" s="5">
        <v>28</v>
      </c>
      <c r="D22" s="5">
        <v>11</v>
      </c>
      <c r="E22" s="201">
        <f t="shared" si="1"/>
        <v>0</v>
      </c>
    </row>
    <row r="23" spans="1:5" ht="26.4" x14ac:dyDescent="0.3">
      <c r="A23" s="199">
        <f t="shared" si="0"/>
        <v>15</v>
      </c>
      <c r="B23" s="4" t="s">
        <v>2936</v>
      </c>
      <c r="C23" s="5">
        <v>12</v>
      </c>
      <c r="D23" s="5"/>
      <c r="E23" s="201">
        <f t="shared" si="1"/>
        <v>0</v>
      </c>
    </row>
    <row r="24" spans="1:5" x14ac:dyDescent="0.3">
      <c r="A24" s="199">
        <f t="shared" si="0"/>
        <v>16</v>
      </c>
      <c r="B24" s="4" t="s">
        <v>2796</v>
      </c>
      <c r="C24" s="5">
        <v>25</v>
      </c>
      <c r="D24" s="5">
        <v>20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2937</v>
      </c>
      <c r="C25" s="5">
        <v>7</v>
      </c>
      <c r="D25" s="5">
        <v>2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2938</v>
      </c>
      <c r="C26" s="5">
        <v>12</v>
      </c>
      <c r="D26" s="5"/>
      <c r="E26" s="201">
        <f t="shared" si="1"/>
        <v>0</v>
      </c>
    </row>
    <row r="27" spans="1:5" x14ac:dyDescent="0.3">
      <c r="A27" s="199">
        <f t="shared" si="0"/>
        <v>19</v>
      </c>
      <c r="B27" s="4" t="s">
        <v>2939</v>
      </c>
      <c r="C27" s="5">
        <v>1</v>
      </c>
      <c r="D27" s="5"/>
      <c r="E27" s="201">
        <f t="shared" si="1"/>
        <v>0</v>
      </c>
    </row>
    <row r="28" spans="1:5" x14ac:dyDescent="0.3">
      <c r="A28" s="199">
        <f t="shared" si="0"/>
        <v>20</v>
      </c>
      <c r="B28" s="4" t="s">
        <v>2940</v>
      </c>
      <c r="C28" s="5"/>
      <c r="D28" s="5">
        <v>1</v>
      </c>
      <c r="E28" s="201">
        <f t="shared" si="1"/>
        <v>0</v>
      </c>
    </row>
    <row r="29" spans="1:5" x14ac:dyDescent="0.3">
      <c r="A29" s="199">
        <f t="shared" si="0"/>
        <v>21</v>
      </c>
      <c r="B29" s="4"/>
      <c r="C29" s="5"/>
      <c r="D29" s="5"/>
      <c r="E29" s="201">
        <f t="shared" si="1"/>
        <v>0</v>
      </c>
    </row>
    <row r="30" spans="1:5" x14ac:dyDescent="0.3">
      <c r="A30" s="199">
        <f t="shared" si="0"/>
        <v>22</v>
      </c>
      <c r="B30" s="4"/>
      <c r="C30" s="5"/>
      <c r="D30" s="5"/>
      <c r="E30" s="201">
        <f t="shared" si="1"/>
        <v>0</v>
      </c>
    </row>
    <row r="31" spans="1:5" x14ac:dyDescent="0.3">
      <c r="A31" s="199">
        <f t="shared" si="0"/>
        <v>23</v>
      </c>
      <c r="B31" s="4"/>
      <c r="C31" s="5"/>
      <c r="D31" s="5"/>
      <c r="E31" s="201">
        <f t="shared" si="1"/>
        <v>0</v>
      </c>
    </row>
    <row r="32" spans="1:5" x14ac:dyDescent="0.3">
      <c r="A32" s="199">
        <f t="shared" si="0"/>
        <v>24</v>
      </c>
      <c r="B32" s="4"/>
      <c r="C32" s="5"/>
      <c r="D32" s="5"/>
      <c r="E32" s="201">
        <f t="shared" si="1"/>
        <v>0</v>
      </c>
    </row>
    <row r="33" spans="1:5" x14ac:dyDescent="0.3">
      <c r="A33" s="199">
        <f t="shared" si="0"/>
        <v>25</v>
      </c>
      <c r="B33" s="4"/>
      <c r="C33" s="5"/>
      <c r="D33" s="5"/>
      <c r="E33" s="201">
        <f t="shared" si="1"/>
        <v>0</v>
      </c>
    </row>
    <row r="34" spans="1:5" x14ac:dyDescent="0.3">
      <c r="A34" s="199">
        <f t="shared" si="0"/>
        <v>26</v>
      </c>
      <c r="B34" s="4"/>
      <c r="C34" s="5"/>
      <c r="D34" s="5"/>
      <c r="E34" s="201">
        <f t="shared" si="1"/>
        <v>0</v>
      </c>
    </row>
    <row r="35" spans="1:5" x14ac:dyDescent="0.3">
      <c r="A35" s="199">
        <f t="shared" si="0"/>
        <v>27</v>
      </c>
      <c r="B35" s="4"/>
      <c r="C35" s="5"/>
      <c r="D35" s="5"/>
      <c r="E35" s="201">
        <f t="shared" si="1"/>
        <v>0</v>
      </c>
    </row>
    <row r="36" spans="1:5" x14ac:dyDescent="0.3">
      <c r="A36" s="199">
        <f t="shared" si="0"/>
        <v>28</v>
      </c>
      <c r="B36" s="4"/>
      <c r="C36" s="5"/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/>
      <c r="C37" s="5"/>
      <c r="D37" s="5"/>
      <c r="E37" s="201">
        <f t="shared" si="1"/>
        <v>0</v>
      </c>
    </row>
    <row r="38" spans="1:5" x14ac:dyDescent="0.3">
      <c r="A38" s="199">
        <f t="shared" si="0"/>
        <v>30</v>
      </c>
      <c r="B38" s="4"/>
      <c r="C38" s="5"/>
      <c r="D38" s="5"/>
      <c r="E38" s="201">
        <f t="shared" si="1"/>
        <v>0</v>
      </c>
    </row>
    <row r="39" spans="1:5" x14ac:dyDescent="0.3">
      <c r="A39" s="199">
        <f t="shared" si="0"/>
        <v>31</v>
      </c>
      <c r="B39" s="4"/>
      <c r="C39" s="5"/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/>
      <c r="C40" s="5"/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/>
      <c r="C41" s="5"/>
      <c r="D41" s="5"/>
      <c r="E41" s="201">
        <f t="shared" si="1"/>
        <v>0</v>
      </c>
    </row>
    <row r="42" spans="1:5" x14ac:dyDescent="0.3">
      <c r="A42" s="199">
        <f t="shared" si="0"/>
        <v>34</v>
      </c>
      <c r="B42" s="4"/>
      <c r="C42" s="5"/>
      <c r="D42" s="5"/>
      <c r="E42" s="201">
        <f t="shared" si="1"/>
        <v>0</v>
      </c>
    </row>
    <row r="43" spans="1:5" x14ac:dyDescent="0.3">
      <c r="A43" s="199">
        <f t="shared" si="0"/>
        <v>35</v>
      </c>
      <c r="B43" s="4"/>
      <c r="C43" s="5"/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/>
      <c r="C44" s="5"/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/>
      <c r="C45" s="5"/>
      <c r="D45" s="5"/>
      <c r="E45" s="201">
        <f t="shared" si="1"/>
        <v>0</v>
      </c>
    </row>
    <row r="46" spans="1:5" x14ac:dyDescent="0.3">
      <c r="A46" s="199">
        <f t="shared" si="0"/>
        <v>38</v>
      </c>
      <c r="B46" s="4"/>
      <c r="C46" s="5"/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/>
      <c r="C47" s="5"/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4"/>
  <conditionalFormatting sqref="G1:H1">
    <cfRule type="containsBlanks" dxfId="91" priority="6">
      <formula>LEN(TRIM(G1))=0</formula>
    </cfRule>
  </conditionalFormatting>
  <conditionalFormatting sqref="C9:C208">
    <cfRule type="expression" dxfId="90" priority="2">
      <formula>IF(B9&lt;&gt;"",IF(C9="",TRUE,FALSE))</formula>
    </cfRule>
  </conditionalFormatting>
  <conditionalFormatting sqref="D9:D208">
    <cfRule type="expression" dxfId="89" priority="1">
      <formula>IF(B9&lt;&gt;"",IF(D9="",TRUE,FALSE))</formula>
    </cfRule>
  </conditionalFormatting>
  <conditionalFormatting sqref="A9:D208">
    <cfRule type="expression" dxfId="88" priority="3">
      <formula>IF($A9="",FALSE,IF(MOD(ROW(),2)=0,FALSE,TRUE))</formula>
    </cfRule>
  </conditionalFormatting>
  <dataValidations count="2">
    <dataValidation imeMode="on" allowBlank="1" showInputMessage="1" showErrorMessage="1" sqref="B65345:B65534 IX65345:IX65534 ST65345:ST65534 ACP65345:ACP65534 AML65345:AML65534 AWH65345:AWH65534 BGD65345:BGD65534 BPZ65345:BPZ65534 BZV65345:BZV65534 CJR65345:CJR65534 CTN65345:CTN65534 DDJ65345:DDJ65534 DNF65345:DNF65534 DXB65345:DXB65534 EGX65345:EGX65534 EQT65345:EQT65534 FAP65345:FAP65534 FKL65345:FKL65534 FUH65345:FUH65534 GED65345:GED65534 GNZ65345:GNZ65534 GXV65345:GXV65534 HHR65345:HHR65534 HRN65345:HRN65534 IBJ65345:IBJ65534 ILF65345:ILF65534 IVB65345:IVB65534 JEX65345:JEX65534 JOT65345:JOT65534 JYP65345:JYP65534 KIL65345:KIL65534 KSH65345:KSH65534 LCD65345:LCD65534 LLZ65345:LLZ65534 LVV65345:LVV65534 MFR65345:MFR65534 MPN65345:MPN65534 MZJ65345:MZJ65534 NJF65345:NJF65534 NTB65345:NTB65534 OCX65345:OCX65534 OMT65345:OMT65534 OWP65345:OWP65534 PGL65345:PGL65534 PQH65345:PQH65534 QAD65345:QAD65534 QJZ65345:QJZ65534 QTV65345:QTV65534 RDR65345:RDR65534 RNN65345:RNN65534 RXJ65345:RXJ65534 SHF65345:SHF65534 SRB65345:SRB65534 TAX65345:TAX65534 TKT65345:TKT65534 TUP65345:TUP65534 UEL65345:UEL65534 UOH65345:UOH65534 UYD65345:UYD65534 VHZ65345:VHZ65534 VRV65345:VRV65534 WBR65345:WBR65534 WLN65345:WLN65534 WVJ65345:WVJ65534 B130881:B131070 IX130881:IX131070 ST130881:ST131070 ACP130881:ACP131070 AML130881:AML131070 AWH130881:AWH131070 BGD130881:BGD131070 BPZ130881:BPZ131070 BZV130881:BZV131070 CJR130881:CJR131070 CTN130881:CTN131070 DDJ130881:DDJ131070 DNF130881:DNF131070 DXB130881:DXB131070 EGX130881:EGX131070 EQT130881:EQT131070 FAP130881:FAP131070 FKL130881:FKL131070 FUH130881:FUH131070 GED130881:GED131070 GNZ130881:GNZ131070 GXV130881:GXV131070 HHR130881:HHR131070 HRN130881:HRN131070 IBJ130881:IBJ131070 ILF130881:ILF131070 IVB130881:IVB131070 JEX130881:JEX131070 JOT130881:JOT131070 JYP130881:JYP131070 KIL130881:KIL131070 KSH130881:KSH131070 LCD130881:LCD131070 LLZ130881:LLZ131070 LVV130881:LVV131070 MFR130881:MFR131070 MPN130881:MPN131070 MZJ130881:MZJ131070 NJF130881:NJF131070 NTB130881:NTB131070 OCX130881:OCX131070 OMT130881:OMT131070 OWP130881:OWP131070 PGL130881:PGL131070 PQH130881:PQH131070 QAD130881:QAD131070 QJZ130881:QJZ131070 QTV130881:QTV131070 RDR130881:RDR131070 RNN130881:RNN131070 RXJ130881:RXJ131070 SHF130881:SHF131070 SRB130881:SRB131070 TAX130881:TAX131070 TKT130881:TKT131070 TUP130881:TUP131070 UEL130881:UEL131070 UOH130881:UOH131070 UYD130881:UYD131070 VHZ130881:VHZ131070 VRV130881:VRV131070 WBR130881:WBR131070 WLN130881:WLN131070 WVJ130881:WVJ131070 B196417:B196606 IX196417:IX196606 ST196417:ST196606 ACP196417:ACP196606 AML196417:AML196606 AWH196417:AWH196606 BGD196417:BGD196606 BPZ196417:BPZ196606 BZV196417:BZV196606 CJR196417:CJR196606 CTN196417:CTN196606 DDJ196417:DDJ196606 DNF196417:DNF196606 DXB196417:DXB196606 EGX196417:EGX196606 EQT196417:EQT196606 FAP196417:FAP196606 FKL196417:FKL196606 FUH196417:FUH196606 GED196417:GED196606 GNZ196417:GNZ196606 GXV196417:GXV196606 HHR196417:HHR196606 HRN196417:HRN196606 IBJ196417:IBJ196606 ILF196417:ILF196606 IVB196417:IVB196606 JEX196417:JEX196606 JOT196417:JOT196606 JYP196417:JYP196606 KIL196417:KIL196606 KSH196417:KSH196606 LCD196417:LCD196606 LLZ196417:LLZ196606 LVV196417:LVV196606 MFR196417:MFR196606 MPN196417:MPN196606 MZJ196417:MZJ196606 NJF196417:NJF196606 NTB196417:NTB196606 OCX196417:OCX196606 OMT196417:OMT196606 OWP196417:OWP196606 PGL196417:PGL196606 PQH196417:PQH196606 QAD196417:QAD196606 QJZ196417:QJZ196606 QTV196417:QTV196606 RDR196417:RDR196606 RNN196417:RNN196606 RXJ196417:RXJ196606 SHF196417:SHF196606 SRB196417:SRB196606 TAX196417:TAX196606 TKT196417:TKT196606 TUP196417:TUP196606 UEL196417:UEL196606 UOH196417:UOH196606 UYD196417:UYD196606 VHZ196417:VHZ196606 VRV196417:VRV196606 WBR196417:WBR196606 WLN196417:WLN196606 WVJ196417:WVJ196606 B261953:B262142 IX261953:IX262142 ST261953:ST262142 ACP261953:ACP262142 AML261953:AML262142 AWH261953:AWH262142 BGD261953:BGD262142 BPZ261953:BPZ262142 BZV261953:BZV262142 CJR261953:CJR262142 CTN261953:CTN262142 DDJ261953:DDJ262142 DNF261953:DNF262142 DXB261953:DXB262142 EGX261953:EGX262142 EQT261953:EQT262142 FAP261953:FAP262142 FKL261953:FKL262142 FUH261953:FUH262142 GED261953:GED262142 GNZ261953:GNZ262142 GXV261953:GXV262142 HHR261953:HHR262142 HRN261953:HRN262142 IBJ261953:IBJ262142 ILF261953:ILF262142 IVB261953:IVB262142 JEX261953:JEX262142 JOT261953:JOT262142 JYP261953:JYP262142 KIL261953:KIL262142 KSH261953:KSH262142 LCD261953:LCD262142 LLZ261953:LLZ262142 LVV261953:LVV262142 MFR261953:MFR262142 MPN261953:MPN262142 MZJ261953:MZJ262142 NJF261953:NJF262142 NTB261953:NTB262142 OCX261953:OCX262142 OMT261953:OMT262142 OWP261953:OWP262142 PGL261953:PGL262142 PQH261953:PQH262142 QAD261953:QAD262142 QJZ261953:QJZ262142 QTV261953:QTV262142 RDR261953:RDR262142 RNN261953:RNN262142 RXJ261953:RXJ262142 SHF261953:SHF262142 SRB261953:SRB262142 TAX261953:TAX262142 TKT261953:TKT262142 TUP261953:TUP262142 UEL261953:UEL262142 UOH261953:UOH262142 UYD261953:UYD262142 VHZ261953:VHZ262142 VRV261953:VRV262142 WBR261953:WBR262142 WLN261953:WLN262142 WVJ261953:WVJ262142 B327489:B327678 IX327489:IX327678 ST327489:ST327678 ACP327489:ACP327678 AML327489:AML327678 AWH327489:AWH327678 BGD327489:BGD327678 BPZ327489:BPZ327678 BZV327489:BZV327678 CJR327489:CJR327678 CTN327489:CTN327678 DDJ327489:DDJ327678 DNF327489:DNF327678 DXB327489:DXB327678 EGX327489:EGX327678 EQT327489:EQT327678 FAP327489:FAP327678 FKL327489:FKL327678 FUH327489:FUH327678 GED327489:GED327678 GNZ327489:GNZ327678 GXV327489:GXV327678 HHR327489:HHR327678 HRN327489:HRN327678 IBJ327489:IBJ327678 ILF327489:ILF327678 IVB327489:IVB327678 JEX327489:JEX327678 JOT327489:JOT327678 JYP327489:JYP327678 KIL327489:KIL327678 KSH327489:KSH327678 LCD327489:LCD327678 LLZ327489:LLZ327678 LVV327489:LVV327678 MFR327489:MFR327678 MPN327489:MPN327678 MZJ327489:MZJ327678 NJF327489:NJF327678 NTB327489:NTB327678 OCX327489:OCX327678 OMT327489:OMT327678 OWP327489:OWP327678 PGL327489:PGL327678 PQH327489:PQH327678 QAD327489:QAD327678 QJZ327489:QJZ327678 QTV327489:QTV327678 RDR327489:RDR327678 RNN327489:RNN327678 RXJ327489:RXJ327678 SHF327489:SHF327678 SRB327489:SRB327678 TAX327489:TAX327678 TKT327489:TKT327678 TUP327489:TUP327678 UEL327489:UEL327678 UOH327489:UOH327678 UYD327489:UYD327678 VHZ327489:VHZ327678 VRV327489:VRV327678 WBR327489:WBR327678 WLN327489:WLN327678 WVJ327489:WVJ327678 B393025:B393214 IX393025:IX393214 ST393025:ST393214 ACP393025:ACP393214 AML393025:AML393214 AWH393025:AWH393214 BGD393025:BGD393214 BPZ393025:BPZ393214 BZV393025:BZV393214 CJR393025:CJR393214 CTN393025:CTN393214 DDJ393025:DDJ393214 DNF393025:DNF393214 DXB393025:DXB393214 EGX393025:EGX393214 EQT393025:EQT393214 FAP393025:FAP393214 FKL393025:FKL393214 FUH393025:FUH393214 GED393025:GED393214 GNZ393025:GNZ393214 GXV393025:GXV393214 HHR393025:HHR393214 HRN393025:HRN393214 IBJ393025:IBJ393214 ILF393025:ILF393214 IVB393025:IVB393214 JEX393025:JEX393214 JOT393025:JOT393214 JYP393025:JYP393214 KIL393025:KIL393214 KSH393025:KSH393214 LCD393025:LCD393214 LLZ393025:LLZ393214 LVV393025:LVV393214 MFR393025:MFR393214 MPN393025:MPN393214 MZJ393025:MZJ393214 NJF393025:NJF393214 NTB393025:NTB393214 OCX393025:OCX393214 OMT393025:OMT393214 OWP393025:OWP393214 PGL393025:PGL393214 PQH393025:PQH393214 QAD393025:QAD393214 QJZ393025:QJZ393214 QTV393025:QTV393214 RDR393025:RDR393214 RNN393025:RNN393214 RXJ393025:RXJ393214 SHF393025:SHF393214 SRB393025:SRB393214 TAX393025:TAX393214 TKT393025:TKT393214 TUP393025:TUP393214 UEL393025:UEL393214 UOH393025:UOH393214 UYD393025:UYD393214 VHZ393025:VHZ393214 VRV393025:VRV393214 WBR393025:WBR393214 WLN393025:WLN393214 WVJ393025:WVJ393214 B458561:B458750 IX458561:IX458750 ST458561:ST458750 ACP458561:ACP458750 AML458561:AML458750 AWH458561:AWH458750 BGD458561:BGD458750 BPZ458561:BPZ458750 BZV458561:BZV458750 CJR458561:CJR458750 CTN458561:CTN458750 DDJ458561:DDJ458750 DNF458561:DNF458750 DXB458561:DXB458750 EGX458561:EGX458750 EQT458561:EQT458750 FAP458561:FAP458750 FKL458561:FKL458750 FUH458561:FUH458750 GED458561:GED458750 GNZ458561:GNZ458750 GXV458561:GXV458750 HHR458561:HHR458750 HRN458561:HRN458750 IBJ458561:IBJ458750 ILF458561:ILF458750 IVB458561:IVB458750 JEX458561:JEX458750 JOT458561:JOT458750 JYP458561:JYP458750 KIL458561:KIL458750 KSH458561:KSH458750 LCD458561:LCD458750 LLZ458561:LLZ458750 LVV458561:LVV458750 MFR458561:MFR458750 MPN458561:MPN458750 MZJ458561:MZJ458750 NJF458561:NJF458750 NTB458561:NTB458750 OCX458561:OCX458750 OMT458561:OMT458750 OWP458561:OWP458750 PGL458561:PGL458750 PQH458561:PQH458750 QAD458561:QAD458750 QJZ458561:QJZ458750 QTV458561:QTV458750 RDR458561:RDR458750 RNN458561:RNN458750 RXJ458561:RXJ458750 SHF458561:SHF458750 SRB458561:SRB458750 TAX458561:TAX458750 TKT458561:TKT458750 TUP458561:TUP458750 UEL458561:UEL458750 UOH458561:UOH458750 UYD458561:UYD458750 VHZ458561:VHZ458750 VRV458561:VRV458750 WBR458561:WBR458750 WLN458561:WLN458750 WVJ458561:WVJ458750 B524097:B524286 IX524097:IX524286 ST524097:ST524286 ACP524097:ACP524286 AML524097:AML524286 AWH524097:AWH524286 BGD524097:BGD524286 BPZ524097:BPZ524286 BZV524097:BZV524286 CJR524097:CJR524286 CTN524097:CTN524286 DDJ524097:DDJ524286 DNF524097:DNF524286 DXB524097:DXB524286 EGX524097:EGX524286 EQT524097:EQT524286 FAP524097:FAP524286 FKL524097:FKL524286 FUH524097:FUH524286 GED524097:GED524286 GNZ524097:GNZ524286 GXV524097:GXV524286 HHR524097:HHR524286 HRN524097:HRN524286 IBJ524097:IBJ524286 ILF524097:ILF524286 IVB524097:IVB524286 JEX524097:JEX524286 JOT524097:JOT524286 JYP524097:JYP524286 KIL524097:KIL524286 KSH524097:KSH524286 LCD524097:LCD524286 LLZ524097:LLZ524286 LVV524097:LVV524286 MFR524097:MFR524286 MPN524097:MPN524286 MZJ524097:MZJ524286 NJF524097:NJF524286 NTB524097:NTB524286 OCX524097:OCX524286 OMT524097:OMT524286 OWP524097:OWP524286 PGL524097:PGL524286 PQH524097:PQH524286 QAD524097:QAD524286 QJZ524097:QJZ524286 QTV524097:QTV524286 RDR524097:RDR524286 RNN524097:RNN524286 RXJ524097:RXJ524286 SHF524097:SHF524286 SRB524097:SRB524286 TAX524097:TAX524286 TKT524097:TKT524286 TUP524097:TUP524286 UEL524097:UEL524286 UOH524097:UOH524286 UYD524097:UYD524286 VHZ524097:VHZ524286 VRV524097:VRV524286 WBR524097:WBR524286 WLN524097:WLN524286 WVJ524097:WVJ524286 B589633:B589822 IX589633:IX589822 ST589633:ST589822 ACP589633:ACP589822 AML589633:AML589822 AWH589633:AWH589822 BGD589633:BGD589822 BPZ589633:BPZ589822 BZV589633:BZV589822 CJR589633:CJR589822 CTN589633:CTN589822 DDJ589633:DDJ589822 DNF589633:DNF589822 DXB589633:DXB589822 EGX589633:EGX589822 EQT589633:EQT589822 FAP589633:FAP589822 FKL589633:FKL589822 FUH589633:FUH589822 GED589633:GED589822 GNZ589633:GNZ589822 GXV589633:GXV589822 HHR589633:HHR589822 HRN589633:HRN589822 IBJ589633:IBJ589822 ILF589633:ILF589822 IVB589633:IVB589822 JEX589633:JEX589822 JOT589633:JOT589822 JYP589633:JYP589822 KIL589633:KIL589822 KSH589633:KSH589822 LCD589633:LCD589822 LLZ589633:LLZ589822 LVV589633:LVV589822 MFR589633:MFR589822 MPN589633:MPN589822 MZJ589633:MZJ589822 NJF589633:NJF589822 NTB589633:NTB589822 OCX589633:OCX589822 OMT589633:OMT589822 OWP589633:OWP589822 PGL589633:PGL589822 PQH589633:PQH589822 QAD589633:QAD589822 QJZ589633:QJZ589822 QTV589633:QTV589822 RDR589633:RDR589822 RNN589633:RNN589822 RXJ589633:RXJ589822 SHF589633:SHF589822 SRB589633:SRB589822 TAX589633:TAX589822 TKT589633:TKT589822 TUP589633:TUP589822 UEL589633:UEL589822 UOH589633:UOH589822 UYD589633:UYD589822 VHZ589633:VHZ589822 VRV589633:VRV589822 WBR589633:WBR589822 WLN589633:WLN589822 WVJ589633:WVJ589822 B655169:B655358 IX655169:IX655358 ST655169:ST655358 ACP655169:ACP655358 AML655169:AML655358 AWH655169:AWH655358 BGD655169:BGD655358 BPZ655169:BPZ655358 BZV655169:BZV655358 CJR655169:CJR655358 CTN655169:CTN655358 DDJ655169:DDJ655358 DNF655169:DNF655358 DXB655169:DXB655358 EGX655169:EGX655358 EQT655169:EQT655358 FAP655169:FAP655358 FKL655169:FKL655358 FUH655169:FUH655358 GED655169:GED655358 GNZ655169:GNZ655358 GXV655169:GXV655358 HHR655169:HHR655358 HRN655169:HRN655358 IBJ655169:IBJ655358 ILF655169:ILF655358 IVB655169:IVB655358 JEX655169:JEX655358 JOT655169:JOT655358 JYP655169:JYP655358 KIL655169:KIL655358 KSH655169:KSH655358 LCD655169:LCD655358 LLZ655169:LLZ655358 LVV655169:LVV655358 MFR655169:MFR655358 MPN655169:MPN655358 MZJ655169:MZJ655358 NJF655169:NJF655358 NTB655169:NTB655358 OCX655169:OCX655358 OMT655169:OMT655358 OWP655169:OWP655358 PGL655169:PGL655358 PQH655169:PQH655358 QAD655169:QAD655358 QJZ655169:QJZ655358 QTV655169:QTV655358 RDR655169:RDR655358 RNN655169:RNN655358 RXJ655169:RXJ655358 SHF655169:SHF655358 SRB655169:SRB655358 TAX655169:TAX655358 TKT655169:TKT655358 TUP655169:TUP655358 UEL655169:UEL655358 UOH655169:UOH655358 UYD655169:UYD655358 VHZ655169:VHZ655358 VRV655169:VRV655358 WBR655169:WBR655358 WLN655169:WLN655358 WVJ655169:WVJ655358 B720705:B720894 IX720705:IX720894 ST720705:ST720894 ACP720705:ACP720894 AML720705:AML720894 AWH720705:AWH720894 BGD720705:BGD720894 BPZ720705:BPZ720894 BZV720705:BZV720894 CJR720705:CJR720894 CTN720705:CTN720894 DDJ720705:DDJ720894 DNF720705:DNF720894 DXB720705:DXB720894 EGX720705:EGX720894 EQT720705:EQT720894 FAP720705:FAP720894 FKL720705:FKL720894 FUH720705:FUH720894 GED720705:GED720894 GNZ720705:GNZ720894 GXV720705:GXV720894 HHR720705:HHR720894 HRN720705:HRN720894 IBJ720705:IBJ720894 ILF720705:ILF720894 IVB720705:IVB720894 JEX720705:JEX720894 JOT720705:JOT720894 JYP720705:JYP720894 KIL720705:KIL720894 KSH720705:KSH720894 LCD720705:LCD720894 LLZ720705:LLZ720894 LVV720705:LVV720894 MFR720705:MFR720894 MPN720705:MPN720894 MZJ720705:MZJ720894 NJF720705:NJF720894 NTB720705:NTB720894 OCX720705:OCX720894 OMT720705:OMT720894 OWP720705:OWP720894 PGL720705:PGL720894 PQH720705:PQH720894 QAD720705:QAD720894 QJZ720705:QJZ720894 QTV720705:QTV720894 RDR720705:RDR720894 RNN720705:RNN720894 RXJ720705:RXJ720894 SHF720705:SHF720894 SRB720705:SRB720894 TAX720705:TAX720894 TKT720705:TKT720894 TUP720705:TUP720894 UEL720705:UEL720894 UOH720705:UOH720894 UYD720705:UYD720894 VHZ720705:VHZ720894 VRV720705:VRV720894 WBR720705:WBR720894 WLN720705:WLN720894 WVJ720705:WVJ720894 B786241:B786430 IX786241:IX786430 ST786241:ST786430 ACP786241:ACP786430 AML786241:AML786430 AWH786241:AWH786430 BGD786241:BGD786430 BPZ786241:BPZ786430 BZV786241:BZV786430 CJR786241:CJR786430 CTN786241:CTN786430 DDJ786241:DDJ786430 DNF786241:DNF786430 DXB786241:DXB786430 EGX786241:EGX786430 EQT786241:EQT786430 FAP786241:FAP786430 FKL786241:FKL786430 FUH786241:FUH786430 GED786241:GED786430 GNZ786241:GNZ786430 GXV786241:GXV786430 HHR786241:HHR786430 HRN786241:HRN786430 IBJ786241:IBJ786430 ILF786241:ILF786430 IVB786241:IVB786430 JEX786241:JEX786430 JOT786241:JOT786430 JYP786241:JYP786430 KIL786241:KIL786430 KSH786241:KSH786430 LCD786241:LCD786430 LLZ786241:LLZ786430 LVV786241:LVV786430 MFR786241:MFR786430 MPN786241:MPN786430 MZJ786241:MZJ786430 NJF786241:NJF786430 NTB786241:NTB786430 OCX786241:OCX786430 OMT786241:OMT786430 OWP786241:OWP786430 PGL786241:PGL786430 PQH786241:PQH786430 QAD786241:QAD786430 QJZ786241:QJZ786430 QTV786241:QTV786430 RDR786241:RDR786430 RNN786241:RNN786430 RXJ786241:RXJ786430 SHF786241:SHF786430 SRB786241:SRB786430 TAX786241:TAX786430 TKT786241:TKT786430 TUP786241:TUP786430 UEL786241:UEL786430 UOH786241:UOH786430 UYD786241:UYD786430 VHZ786241:VHZ786430 VRV786241:VRV786430 WBR786241:WBR786430 WLN786241:WLN786430 WVJ786241:WVJ786430 B851777:B851966 IX851777:IX851966 ST851777:ST851966 ACP851777:ACP851966 AML851777:AML851966 AWH851777:AWH851966 BGD851777:BGD851966 BPZ851777:BPZ851966 BZV851777:BZV851966 CJR851777:CJR851966 CTN851777:CTN851966 DDJ851777:DDJ851966 DNF851777:DNF851966 DXB851777:DXB851966 EGX851777:EGX851966 EQT851777:EQT851966 FAP851777:FAP851966 FKL851777:FKL851966 FUH851777:FUH851966 GED851777:GED851966 GNZ851777:GNZ851966 GXV851777:GXV851966 HHR851777:HHR851966 HRN851777:HRN851966 IBJ851777:IBJ851966 ILF851777:ILF851966 IVB851777:IVB851966 JEX851777:JEX851966 JOT851777:JOT851966 JYP851777:JYP851966 KIL851777:KIL851966 KSH851777:KSH851966 LCD851777:LCD851966 LLZ851777:LLZ851966 LVV851777:LVV851966 MFR851777:MFR851966 MPN851777:MPN851966 MZJ851777:MZJ851966 NJF851777:NJF851966 NTB851777:NTB851966 OCX851777:OCX851966 OMT851777:OMT851966 OWP851777:OWP851966 PGL851777:PGL851966 PQH851777:PQH851966 QAD851777:QAD851966 QJZ851777:QJZ851966 QTV851777:QTV851966 RDR851777:RDR851966 RNN851777:RNN851966 RXJ851777:RXJ851966 SHF851777:SHF851966 SRB851777:SRB851966 TAX851777:TAX851966 TKT851777:TKT851966 TUP851777:TUP851966 UEL851777:UEL851966 UOH851777:UOH851966 UYD851777:UYD851966 VHZ851777:VHZ851966 VRV851777:VRV851966 WBR851777:WBR851966 WLN851777:WLN851966 WVJ851777:WVJ851966 B917313:B917502 IX917313:IX917502 ST917313:ST917502 ACP917313:ACP917502 AML917313:AML917502 AWH917313:AWH917502 BGD917313:BGD917502 BPZ917313:BPZ917502 BZV917313:BZV917502 CJR917313:CJR917502 CTN917313:CTN917502 DDJ917313:DDJ917502 DNF917313:DNF917502 DXB917313:DXB917502 EGX917313:EGX917502 EQT917313:EQT917502 FAP917313:FAP917502 FKL917313:FKL917502 FUH917313:FUH917502 GED917313:GED917502 GNZ917313:GNZ917502 GXV917313:GXV917502 HHR917313:HHR917502 HRN917313:HRN917502 IBJ917313:IBJ917502 ILF917313:ILF917502 IVB917313:IVB917502 JEX917313:JEX917502 JOT917313:JOT917502 JYP917313:JYP917502 KIL917313:KIL917502 KSH917313:KSH917502 LCD917313:LCD917502 LLZ917313:LLZ917502 LVV917313:LVV917502 MFR917313:MFR917502 MPN917313:MPN917502 MZJ917313:MZJ917502 NJF917313:NJF917502 NTB917313:NTB917502 OCX917313:OCX917502 OMT917313:OMT917502 OWP917313:OWP917502 PGL917313:PGL917502 PQH917313:PQH917502 QAD917313:QAD917502 QJZ917313:QJZ917502 QTV917313:QTV917502 RDR917313:RDR917502 RNN917313:RNN917502 RXJ917313:RXJ917502 SHF917313:SHF917502 SRB917313:SRB917502 TAX917313:TAX917502 TKT917313:TKT917502 TUP917313:TUP917502 UEL917313:UEL917502 UOH917313:UOH917502 UYD917313:UYD917502 VHZ917313:VHZ917502 VRV917313:VRV917502 WBR917313:WBR917502 WLN917313:WLN917502 WVJ917313:WVJ917502 B982849:B983038 IX982849:IX983038 ST982849:ST983038 ACP982849:ACP983038 AML982849:AML983038 AWH982849:AWH983038 BGD982849:BGD983038 BPZ982849:BPZ983038 BZV982849:BZV983038 CJR982849:CJR983038 CTN982849:CTN983038 DDJ982849:DDJ983038 DNF982849:DNF983038 DXB982849:DXB983038 EGX982849:EGX983038 EQT982849:EQT983038 FAP982849:FAP983038 FKL982849:FKL983038 FUH982849:FUH983038 GED982849:GED983038 GNZ982849:GNZ983038 GXV982849:GXV983038 HHR982849:HHR983038 HRN982849:HRN983038 IBJ982849:IBJ983038 ILF982849:ILF983038 IVB982849:IVB983038 JEX982849:JEX983038 JOT982849:JOT983038 JYP982849:JYP983038 KIL982849:KIL983038 KSH982849:KSH983038 LCD982849:LCD983038 LLZ982849:LLZ983038 LVV982849:LVV983038 MFR982849:MFR983038 MPN982849:MPN983038 MZJ982849:MZJ983038 NJF982849:NJF983038 NTB982849:NTB983038 OCX982849:OCX983038 OMT982849:OMT983038 OWP982849:OWP983038 PGL982849:PGL983038 PQH982849:PQH983038 QAD982849:QAD983038 QJZ982849:QJZ983038 QTV982849:QTV983038 RDR982849:RDR983038 RNN982849:RNN983038 RXJ982849:RXJ983038 SHF982849:SHF983038 SRB982849:SRB983038 TAX982849:TAX983038 TKT982849:TKT983038 TUP982849:TUP983038 UEL982849:UEL983038 UOH982849:UOH983038 UYD982849:UYD983038 VHZ982849:VHZ983038 VRV982849:VRV983038 WBR982849:WBR983038 WLN982849:WLN983038 WVJ982849:WVJ983038 B1048385:B1048576 IX1048385:IX1048576 ST1048385:ST1048576 ACP1048385:ACP1048576 AML1048385:AML1048576 AWH1048385:AWH1048576 BGD1048385:BGD1048576 BPZ1048385:BPZ1048576 BZV1048385:BZV1048576 CJR1048385:CJR1048576 CTN1048385:CTN1048576 DDJ1048385:DDJ1048576 DNF1048385:DNF1048576 DXB1048385:DXB1048576 EGX1048385:EGX1048576 EQT1048385:EQT1048576 FAP1048385:FAP1048576 FKL1048385:FKL1048576 FUH1048385:FUH1048576 GED1048385:GED1048576 GNZ1048385:GNZ1048576 GXV1048385:GXV1048576 HHR1048385:HHR1048576 HRN1048385:HRN1048576 IBJ1048385:IBJ1048576 ILF1048385:ILF1048576 IVB1048385:IVB1048576 JEX1048385:JEX1048576 JOT1048385:JOT1048576 JYP1048385:JYP1048576 KIL1048385:KIL1048576 KSH1048385:KSH1048576 LCD1048385:LCD1048576 LLZ1048385:LLZ1048576 LVV1048385:LVV1048576 MFR1048385:MFR1048576 MPN1048385:MPN1048576 MZJ1048385:MZJ1048576 NJF1048385:NJF1048576 NTB1048385:NTB1048576 OCX1048385:OCX1048576 OMT1048385:OMT1048576 OWP1048385:OWP1048576 PGL1048385:PGL1048576 PQH1048385:PQH1048576 QAD1048385:QAD1048576 QJZ1048385:QJZ1048576 QTV1048385:QTV1048576 RDR1048385:RDR1048576 RNN1048385:RNN1048576 RXJ1048385:RXJ1048576 SHF1048385:SHF1048576 SRB1048385:SRB1048576 TAX1048385:TAX1048576 TKT1048385:TKT1048576 TUP1048385:TUP1048576 UEL1048385:UEL1048576 UOH1048385:UOH1048576 UYD1048385:UYD1048576 VHZ1048385:VHZ1048576 VRV1048385:VRV1048576 WBR1048385:WBR1048576 WLN1048385:WLN1048576 WVJ1048385:WVJ1048576" xr:uid="{00000000-0002-0000-1F00-000000000000}"/>
    <dataValidation imeMode="off" allowBlank="1" showInputMessage="1" showErrorMessage="1" sqref="C9:D208 IY9:IZ208 SU9:SV208 ACQ9:ACR208 AMM9:AMN208 AWI9:AWJ208 BGE9:BGF208 BQA9:BQB208 BZW9:BZX208 CJS9:CJT208 CTO9:CTP208 DDK9:DDL208 DNG9:DNH208 DXC9:DXD208 EGY9:EGZ208 EQU9:EQV208 FAQ9:FAR208 FKM9:FKN208 FUI9:FUJ208 GEE9:GEF208 GOA9:GOB208 GXW9:GXX208 HHS9:HHT208 HRO9:HRP208 IBK9:IBL208 ILG9:ILH208 IVC9:IVD208 JEY9:JEZ208 JOU9:JOV208 JYQ9:JYR208 KIM9:KIN208 KSI9:KSJ208 LCE9:LCF208 LMA9:LMB208 LVW9:LVX208 MFS9:MFT208 MPO9:MPP208 MZK9:MZL208 NJG9:NJH208 NTC9:NTD208 OCY9:OCZ208 OMU9:OMV208 OWQ9:OWR208 PGM9:PGN208 PQI9:PQJ208 QAE9:QAF208 QKA9:QKB208 QTW9:QTX208 RDS9:RDT208 RNO9:RNP208 RXK9:RXL208 SHG9:SHH208 SRC9:SRD208 TAY9:TAZ208 TKU9:TKV208 TUQ9:TUR208 UEM9:UEN208 UOI9:UOJ208 UYE9:UYF208 VIA9:VIB208 VRW9:VRX208 WBS9:WBT208 WLO9:WLP208 WVK9:WVL208 C65545:D65744 IY65545:IZ65744 SU65545:SV65744 ACQ65545:ACR65744 AMM65545:AMN65744 AWI65545:AWJ65744 BGE65545:BGF65744 BQA65545:BQB65744 BZW65545:BZX65744 CJS65545:CJT65744 CTO65545:CTP65744 DDK65545:DDL65744 DNG65545:DNH65744 DXC65545:DXD65744 EGY65545:EGZ65744 EQU65545:EQV65744 FAQ65545:FAR65744 FKM65545:FKN65744 FUI65545:FUJ65744 GEE65545:GEF65744 GOA65545:GOB65744 GXW65545:GXX65744 HHS65545:HHT65744 HRO65545:HRP65744 IBK65545:IBL65744 ILG65545:ILH65744 IVC65545:IVD65744 JEY65545:JEZ65744 JOU65545:JOV65744 JYQ65545:JYR65744 KIM65545:KIN65744 KSI65545:KSJ65744 LCE65545:LCF65744 LMA65545:LMB65744 LVW65545:LVX65744 MFS65545:MFT65744 MPO65545:MPP65744 MZK65545:MZL65744 NJG65545:NJH65744 NTC65545:NTD65744 OCY65545:OCZ65744 OMU65545:OMV65744 OWQ65545:OWR65744 PGM65545:PGN65744 PQI65545:PQJ65744 QAE65545:QAF65744 QKA65545:QKB65744 QTW65545:QTX65744 RDS65545:RDT65744 RNO65545:RNP65744 RXK65545:RXL65744 SHG65545:SHH65744 SRC65545:SRD65744 TAY65545:TAZ65744 TKU65545:TKV65744 TUQ65545:TUR65744 UEM65545:UEN65744 UOI65545:UOJ65744 UYE65545:UYF65744 VIA65545:VIB65744 VRW65545:VRX65744 WBS65545:WBT65744 WLO65545:WLP65744 WVK65545:WVL65744 C131081:D131280 IY131081:IZ131280 SU131081:SV131280 ACQ131081:ACR131280 AMM131081:AMN131280 AWI131081:AWJ131280 BGE131081:BGF131280 BQA131081:BQB131280 BZW131081:BZX131280 CJS131081:CJT131280 CTO131081:CTP131280 DDK131081:DDL131280 DNG131081:DNH131280 DXC131081:DXD131280 EGY131081:EGZ131280 EQU131081:EQV131280 FAQ131081:FAR131280 FKM131081:FKN131280 FUI131081:FUJ131280 GEE131081:GEF131280 GOA131081:GOB131280 GXW131081:GXX131280 HHS131081:HHT131280 HRO131081:HRP131280 IBK131081:IBL131280 ILG131081:ILH131280 IVC131081:IVD131280 JEY131081:JEZ131280 JOU131081:JOV131280 JYQ131081:JYR131280 KIM131081:KIN131280 KSI131081:KSJ131280 LCE131081:LCF131280 LMA131081:LMB131280 LVW131081:LVX131280 MFS131081:MFT131280 MPO131081:MPP131280 MZK131081:MZL131280 NJG131081:NJH131280 NTC131081:NTD131280 OCY131081:OCZ131280 OMU131081:OMV131280 OWQ131081:OWR131280 PGM131081:PGN131280 PQI131081:PQJ131280 QAE131081:QAF131280 QKA131081:QKB131280 QTW131081:QTX131280 RDS131081:RDT131280 RNO131081:RNP131280 RXK131081:RXL131280 SHG131081:SHH131280 SRC131081:SRD131280 TAY131081:TAZ131280 TKU131081:TKV131280 TUQ131081:TUR131280 UEM131081:UEN131280 UOI131081:UOJ131280 UYE131081:UYF131280 VIA131081:VIB131280 VRW131081:VRX131280 WBS131081:WBT131280 WLO131081:WLP131280 WVK131081:WVL131280 C196617:D196816 IY196617:IZ196816 SU196617:SV196816 ACQ196617:ACR196816 AMM196617:AMN196816 AWI196617:AWJ196816 BGE196617:BGF196816 BQA196617:BQB196816 BZW196617:BZX196816 CJS196617:CJT196816 CTO196617:CTP196816 DDK196617:DDL196816 DNG196617:DNH196816 DXC196617:DXD196816 EGY196617:EGZ196816 EQU196617:EQV196816 FAQ196617:FAR196816 FKM196617:FKN196816 FUI196617:FUJ196816 GEE196617:GEF196816 GOA196617:GOB196816 GXW196617:GXX196816 HHS196617:HHT196816 HRO196617:HRP196816 IBK196617:IBL196816 ILG196617:ILH196816 IVC196617:IVD196816 JEY196617:JEZ196816 JOU196617:JOV196816 JYQ196617:JYR196816 KIM196617:KIN196816 KSI196617:KSJ196816 LCE196617:LCF196816 LMA196617:LMB196816 LVW196617:LVX196816 MFS196617:MFT196816 MPO196617:MPP196816 MZK196617:MZL196816 NJG196617:NJH196816 NTC196617:NTD196816 OCY196617:OCZ196816 OMU196617:OMV196816 OWQ196617:OWR196816 PGM196617:PGN196816 PQI196617:PQJ196816 QAE196617:QAF196816 QKA196617:QKB196816 QTW196617:QTX196816 RDS196617:RDT196816 RNO196617:RNP196816 RXK196617:RXL196816 SHG196617:SHH196816 SRC196617:SRD196816 TAY196617:TAZ196816 TKU196617:TKV196816 TUQ196617:TUR196816 UEM196617:UEN196816 UOI196617:UOJ196816 UYE196617:UYF196816 VIA196617:VIB196816 VRW196617:VRX196816 WBS196617:WBT196816 WLO196617:WLP196816 WVK196617:WVL196816 C262153:D262352 IY262153:IZ262352 SU262153:SV262352 ACQ262153:ACR262352 AMM262153:AMN262352 AWI262153:AWJ262352 BGE262153:BGF262352 BQA262153:BQB262352 BZW262153:BZX262352 CJS262153:CJT262352 CTO262153:CTP262352 DDK262153:DDL262352 DNG262153:DNH262352 DXC262153:DXD262352 EGY262153:EGZ262352 EQU262153:EQV262352 FAQ262153:FAR262352 FKM262153:FKN262352 FUI262153:FUJ262352 GEE262153:GEF262352 GOA262153:GOB262352 GXW262153:GXX262352 HHS262153:HHT262352 HRO262153:HRP262352 IBK262153:IBL262352 ILG262153:ILH262352 IVC262153:IVD262352 JEY262153:JEZ262352 JOU262153:JOV262352 JYQ262153:JYR262352 KIM262153:KIN262352 KSI262153:KSJ262352 LCE262153:LCF262352 LMA262153:LMB262352 LVW262153:LVX262352 MFS262153:MFT262352 MPO262153:MPP262352 MZK262153:MZL262352 NJG262153:NJH262352 NTC262153:NTD262352 OCY262153:OCZ262352 OMU262153:OMV262352 OWQ262153:OWR262352 PGM262153:PGN262352 PQI262153:PQJ262352 QAE262153:QAF262352 QKA262153:QKB262352 QTW262153:QTX262352 RDS262153:RDT262352 RNO262153:RNP262352 RXK262153:RXL262352 SHG262153:SHH262352 SRC262153:SRD262352 TAY262153:TAZ262352 TKU262153:TKV262352 TUQ262153:TUR262352 UEM262153:UEN262352 UOI262153:UOJ262352 UYE262153:UYF262352 VIA262153:VIB262352 VRW262153:VRX262352 WBS262153:WBT262352 WLO262153:WLP262352 WVK262153:WVL262352 C327689:D327888 IY327689:IZ327888 SU327689:SV327888 ACQ327689:ACR327888 AMM327689:AMN327888 AWI327689:AWJ327888 BGE327689:BGF327888 BQA327689:BQB327888 BZW327689:BZX327888 CJS327689:CJT327888 CTO327689:CTP327888 DDK327689:DDL327888 DNG327689:DNH327888 DXC327689:DXD327888 EGY327689:EGZ327888 EQU327689:EQV327888 FAQ327689:FAR327888 FKM327689:FKN327888 FUI327689:FUJ327888 GEE327689:GEF327888 GOA327689:GOB327888 GXW327689:GXX327888 HHS327689:HHT327888 HRO327689:HRP327888 IBK327689:IBL327888 ILG327689:ILH327888 IVC327689:IVD327888 JEY327689:JEZ327888 JOU327689:JOV327888 JYQ327689:JYR327888 KIM327689:KIN327888 KSI327689:KSJ327888 LCE327689:LCF327888 LMA327689:LMB327888 LVW327689:LVX327888 MFS327689:MFT327888 MPO327689:MPP327888 MZK327689:MZL327888 NJG327689:NJH327888 NTC327689:NTD327888 OCY327689:OCZ327888 OMU327689:OMV327888 OWQ327689:OWR327888 PGM327689:PGN327888 PQI327689:PQJ327888 QAE327689:QAF327888 QKA327689:QKB327888 QTW327689:QTX327888 RDS327689:RDT327888 RNO327689:RNP327888 RXK327689:RXL327888 SHG327689:SHH327888 SRC327689:SRD327888 TAY327689:TAZ327888 TKU327689:TKV327888 TUQ327689:TUR327888 UEM327689:UEN327888 UOI327689:UOJ327888 UYE327689:UYF327888 VIA327689:VIB327888 VRW327689:VRX327888 WBS327689:WBT327888 WLO327689:WLP327888 WVK327689:WVL327888 C393225:D393424 IY393225:IZ393424 SU393225:SV393424 ACQ393225:ACR393424 AMM393225:AMN393424 AWI393225:AWJ393424 BGE393225:BGF393424 BQA393225:BQB393424 BZW393225:BZX393424 CJS393225:CJT393424 CTO393225:CTP393424 DDK393225:DDL393424 DNG393225:DNH393424 DXC393225:DXD393424 EGY393225:EGZ393424 EQU393225:EQV393424 FAQ393225:FAR393424 FKM393225:FKN393424 FUI393225:FUJ393424 GEE393225:GEF393424 GOA393225:GOB393424 GXW393225:GXX393424 HHS393225:HHT393424 HRO393225:HRP393424 IBK393225:IBL393424 ILG393225:ILH393424 IVC393225:IVD393424 JEY393225:JEZ393424 JOU393225:JOV393424 JYQ393225:JYR393424 KIM393225:KIN393424 KSI393225:KSJ393424 LCE393225:LCF393424 LMA393225:LMB393424 LVW393225:LVX393424 MFS393225:MFT393424 MPO393225:MPP393424 MZK393225:MZL393424 NJG393225:NJH393424 NTC393225:NTD393424 OCY393225:OCZ393424 OMU393225:OMV393424 OWQ393225:OWR393424 PGM393225:PGN393424 PQI393225:PQJ393424 QAE393225:QAF393424 QKA393225:QKB393424 QTW393225:QTX393424 RDS393225:RDT393424 RNO393225:RNP393424 RXK393225:RXL393424 SHG393225:SHH393424 SRC393225:SRD393424 TAY393225:TAZ393424 TKU393225:TKV393424 TUQ393225:TUR393424 UEM393225:UEN393424 UOI393225:UOJ393424 UYE393225:UYF393424 VIA393225:VIB393424 VRW393225:VRX393424 WBS393225:WBT393424 WLO393225:WLP393424 WVK393225:WVL393424 C458761:D458960 IY458761:IZ458960 SU458761:SV458960 ACQ458761:ACR458960 AMM458761:AMN458960 AWI458761:AWJ458960 BGE458761:BGF458960 BQA458761:BQB458960 BZW458761:BZX458960 CJS458761:CJT458960 CTO458761:CTP458960 DDK458761:DDL458960 DNG458761:DNH458960 DXC458761:DXD458960 EGY458761:EGZ458960 EQU458761:EQV458960 FAQ458761:FAR458960 FKM458761:FKN458960 FUI458761:FUJ458960 GEE458761:GEF458960 GOA458761:GOB458960 GXW458761:GXX458960 HHS458761:HHT458960 HRO458761:HRP458960 IBK458761:IBL458960 ILG458761:ILH458960 IVC458761:IVD458960 JEY458761:JEZ458960 JOU458761:JOV458960 JYQ458761:JYR458960 KIM458761:KIN458960 KSI458761:KSJ458960 LCE458761:LCF458960 LMA458761:LMB458960 LVW458761:LVX458960 MFS458761:MFT458960 MPO458761:MPP458960 MZK458761:MZL458960 NJG458761:NJH458960 NTC458761:NTD458960 OCY458761:OCZ458960 OMU458761:OMV458960 OWQ458761:OWR458960 PGM458761:PGN458960 PQI458761:PQJ458960 QAE458761:QAF458960 QKA458761:QKB458960 QTW458761:QTX458960 RDS458761:RDT458960 RNO458761:RNP458960 RXK458761:RXL458960 SHG458761:SHH458960 SRC458761:SRD458960 TAY458761:TAZ458960 TKU458761:TKV458960 TUQ458761:TUR458960 UEM458761:UEN458960 UOI458761:UOJ458960 UYE458761:UYF458960 VIA458761:VIB458960 VRW458761:VRX458960 WBS458761:WBT458960 WLO458761:WLP458960 WVK458761:WVL458960 C524297:D524496 IY524297:IZ524496 SU524297:SV524496 ACQ524297:ACR524496 AMM524297:AMN524496 AWI524297:AWJ524496 BGE524297:BGF524496 BQA524297:BQB524496 BZW524297:BZX524496 CJS524297:CJT524496 CTO524297:CTP524496 DDK524297:DDL524496 DNG524297:DNH524496 DXC524297:DXD524496 EGY524297:EGZ524496 EQU524297:EQV524496 FAQ524297:FAR524496 FKM524297:FKN524496 FUI524297:FUJ524496 GEE524297:GEF524496 GOA524297:GOB524496 GXW524297:GXX524496 HHS524297:HHT524496 HRO524297:HRP524496 IBK524297:IBL524496 ILG524297:ILH524496 IVC524297:IVD524496 JEY524297:JEZ524496 JOU524297:JOV524496 JYQ524297:JYR524496 KIM524297:KIN524496 KSI524297:KSJ524496 LCE524297:LCF524496 LMA524297:LMB524496 LVW524297:LVX524496 MFS524297:MFT524496 MPO524297:MPP524496 MZK524297:MZL524496 NJG524297:NJH524496 NTC524297:NTD524496 OCY524297:OCZ524496 OMU524297:OMV524496 OWQ524297:OWR524496 PGM524297:PGN524496 PQI524297:PQJ524496 QAE524297:QAF524496 QKA524297:QKB524496 QTW524297:QTX524496 RDS524297:RDT524496 RNO524297:RNP524496 RXK524297:RXL524496 SHG524297:SHH524496 SRC524297:SRD524496 TAY524297:TAZ524496 TKU524297:TKV524496 TUQ524297:TUR524496 UEM524297:UEN524496 UOI524297:UOJ524496 UYE524297:UYF524496 VIA524297:VIB524496 VRW524297:VRX524496 WBS524297:WBT524496 WLO524297:WLP524496 WVK524297:WVL524496 C589833:D590032 IY589833:IZ590032 SU589833:SV590032 ACQ589833:ACR590032 AMM589833:AMN590032 AWI589833:AWJ590032 BGE589833:BGF590032 BQA589833:BQB590032 BZW589833:BZX590032 CJS589833:CJT590032 CTO589833:CTP590032 DDK589833:DDL590032 DNG589833:DNH590032 DXC589833:DXD590032 EGY589833:EGZ590032 EQU589833:EQV590032 FAQ589833:FAR590032 FKM589833:FKN590032 FUI589833:FUJ590032 GEE589833:GEF590032 GOA589833:GOB590032 GXW589833:GXX590032 HHS589833:HHT590032 HRO589833:HRP590032 IBK589833:IBL590032 ILG589833:ILH590032 IVC589833:IVD590032 JEY589833:JEZ590032 JOU589833:JOV590032 JYQ589833:JYR590032 KIM589833:KIN590032 KSI589833:KSJ590032 LCE589833:LCF590032 LMA589833:LMB590032 LVW589833:LVX590032 MFS589833:MFT590032 MPO589833:MPP590032 MZK589833:MZL590032 NJG589833:NJH590032 NTC589833:NTD590032 OCY589833:OCZ590032 OMU589833:OMV590032 OWQ589833:OWR590032 PGM589833:PGN590032 PQI589833:PQJ590032 QAE589833:QAF590032 QKA589833:QKB590032 QTW589833:QTX590032 RDS589833:RDT590032 RNO589833:RNP590032 RXK589833:RXL590032 SHG589833:SHH590032 SRC589833:SRD590032 TAY589833:TAZ590032 TKU589833:TKV590032 TUQ589833:TUR590032 UEM589833:UEN590032 UOI589833:UOJ590032 UYE589833:UYF590032 VIA589833:VIB590032 VRW589833:VRX590032 WBS589833:WBT590032 WLO589833:WLP590032 WVK589833:WVL590032 C655369:D655568 IY655369:IZ655568 SU655369:SV655568 ACQ655369:ACR655568 AMM655369:AMN655568 AWI655369:AWJ655568 BGE655369:BGF655568 BQA655369:BQB655568 BZW655369:BZX655568 CJS655369:CJT655568 CTO655369:CTP655568 DDK655369:DDL655568 DNG655369:DNH655568 DXC655369:DXD655568 EGY655369:EGZ655568 EQU655369:EQV655568 FAQ655369:FAR655568 FKM655369:FKN655568 FUI655369:FUJ655568 GEE655369:GEF655568 GOA655369:GOB655568 GXW655369:GXX655568 HHS655369:HHT655568 HRO655369:HRP655568 IBK655369:IBL655568 ILG655369:ILH655568 IVC655369:IVD655568 JEY655369:JEZ655568 JOU655369:JOV655568 JYQ655369:JYR655568 KIM655369:KIN655568 KSI655369:KSJ655568 LCE655369:LCF655568 LMA655369:LMB655568 LVW655369:LVX655568 MFS655369:MFT655568 MPO655369:MPP655568 MZK655369:MZL655568 NJG655369:NJH655568 NTC655369:NTD655568 OCY655369:OCZ655568 OMU655369:OMV655568 OWQ655369:OWR655568 PGM655369:PGN655568 PQI655369:PQJ655568 QAE655369:QAF655568 QKA655369:QKB655568 QTW655369:QTX655568 RDS655369:RDT655568 RNO655369:RNP655568 RXK655369:RXL655568 SHG655369:SHH655568 SRC655369:SRD655568 TAY655369:TAZ655568 TKU655369:TKV655568 TUQ655369:TUR655568 UEM655369:UEN655568 UOI655369:UOJ655568 UYE655369:UYF655568 VIA655369:VIB655568 VRW655369:VRX655568 WBS655369:WBT655568 WLO655369:WLP655568 WVK655369:WVL655568 C720905:D721104 IY720905:IZ721104 SU720905:SV721104 ACQ720905:ACR721104 AMM720905:AMN721104 AWI720905:AWJ721104 BGE720905:BGF721104 BQA720905:BQB721104 BZW720905:BZX721104 CJS720905:CJT721104 CTO720905:CTP721104 DDK720905:DDL721104 DNG720905:DNH721104 DXC720905:DXD721104 EGY720905:EGZ721104 EQU720905:EQV721104 FAQ720905:FAR721104 FKM720905:FKN721104 FUI720905:FUJ721104 GEE720905:GEF721104 GOA720905:GOB721104 GXW720905:GXX721104 HHS720905:HHT721104 HRO720905:HRP721104 IBK720905:IBL721104 ILG720905:ILH721104 IVC720905:IVD721104 JEY720905:JEZ721104 JOU720905:JOV721104 JYQ720905:JYR721104 KIM720905:KIN721104 KSI720905:KSJ721104 LCE720905:LCF721104 LMA720905:LMB721104 LVW720905:LVX721104 MFS720905:MFT721104 MPO720905:MPP721104 MZK720905:MZL721104 NJG720905:NJH721104 NTC720905:NTD721104 OCY720905:OCZ721104 OMU720905:OMV721104 OWQ720905:OWR721104 PGM720905:PGN721104 PQI720905:PQJ721104 QAE720905:QAF721104 QKA720905:QKB721104 QTW720905:QTX721104 RDS720905:RDT721104 RNO720905:RNP721104 RXK720905:RXL721104 SHG720905:SHH721104 SRC720905:SRD721104 TAY720905:TAZ721104 TKU720905:TKV721104 TUQ720905:TUR721104 UEM720905:UEN721104 UOI720905:UOJ721104 UYE720905:UYF721104 VIA720905:VIB721104 VRW720905:VRX721104 WBS720905:WBT721104 WLO720905:WLP721104 WVK720905:WVL721104 C786441:D786640 IY786441:IZ786640 SU786441:SV786640 ACQ786441:ACR786640 AMM786441:AMN786640 AWI786441:AWJ786640 BGE786441:BGF786640 BQA786441:BQB786640 BZW786441:BZX786640 CJS786441:CJT786640 CTO786441:CTP786640 DDK786441:DDL786640 DNG786441:DNH786640 DXC786441:DXD786640 EGY786441:EGZ786640 EQU786441:EQV786640 FAQ786441:FAR786640 FKM786441:FKN786640 FUI786441:FUJ786640 GEE786441:GEF786640 GOA786441:GOB786640 GXW786441:GXX786640 HHS786441:HHT786640 HRO786441:HRP786640 IBK786441:IBL786640 ILG786441:ILH786640 IVC786441:IVD786640 JEY786441:JEZ786640 JOU786441:JOV786640 JYQ786441:JYR786640 KIM786441:KIN786640 KSI786441:KSJ786640 LCE786441:LCF786640 LMA786441:LMB786640 LVW786441:LVX786640 MFS786441:MFT786640 MPO786441:MPP786640 MZK786441:MZL786640 NJG786441:NJH786640 NTC786441:NTD786640 OCY786441:OCZ786640 OMU786441:OMV786640 OWQ786441:OWR786640 PGM786441:PGN786640 PQI786441:PQJ786640 QAE786441:QAF786640 QKA786441:QKB786640 QTW786441:QTX786640 RDS786441:RDT786640 RNO786441:RNP786640 RXK786441:RXL786640 SHG786441:SHH786640 SRC786441:SRD786640 TAY786441:TAZ786640 TKU786441:TKV786640 TUQ786441:TUR786640 UEM786441:UEN786640 UOI786441:UOJ786640 UYE786441:UYF786640 VIA786441:VIB786640 VRW786441:VRX786640 WBS786441:WBT786640 WLO786441:WLP786640 WVK786441:WVL786640 C851977:D852176 IY851977:IZ852176 SU851977:SV852176 ACQ851977:ACR852176 AMM851977:AMN852176 AWI851977:AWJ852176 BGE851977:BGF852176 BQA851977:BQB852176 BZW851977:BZX852176 CJS851977:CJT852176 CTO851977:CTP852176 DDK851977:DDL852176 DNG851977:DNH852176 DXC851977:DXD852176 EGY851977:EGZ852176 EQU851977:EQV852176 FAQ851977:FAR852176 FKM851977:FKN852176 FUI851977:FUJ852176 GEE851977:GEF852176 GOA851977:GOB852176 GXW851977:GXX852176 HHS851977:HHT852176 HRO851977:HRP852176 IBK851977:IBL852176 ILG851977:ILH852176 IVC851977:IVD852176 JEY851977:JEZ852176 JOU851977:JOV852176 JYQ851977:JYR852176 KIM851977:KIN852176 KSI851977:KSJ852176 LCE851977:LCF852176 LMA851977:LMB852176 LVW851977:LVX852176 MFS851977:MFT852176 MPO851977:MPP852176 MZK851977:MZL852176 NJG851977:NJH852176 NTC851977:NTD852176 OCY851977:OCZ852176 OMU851977:OMV852176 OWQ851977:OWR852176 PGM851977:PGN852176 PQI851977:PQJ852176 QAE851977:QAF852176 QKA851977:QKB852176 QTW851977:QTX852176 RDS851977:RDT852176 RNO851977:RNP852176 RXK851977:RXL852176 SHG851977:SHH852176 SRC851977:SRD852176 TAY851977:TAZ852176 TKU851977:TKV852176 TUQ851977:TUR852176 UEM851977:UEN852176 UOI851977:UOJ852176 UYE851977:UYF852176 VIA851977:VIB852176 VRW851977:VRX852176 WBS851977:WBT852176 WLO851977:WLP852176 WVK851977:WVL852176 C917513:D917712 IY917513:IZ917712 SU917513:SV917712 ACQ917513:ACR917712 AMM917513:AMN917712 AWI917513:AWJ917712 BGE917513:BGF917712 BQA917513:BQB917712 BZW917513:BZX917712 CJS917513:CJT917712 CTO917513:CTP917712 DDK917513:DDL917712 DNG917513:DNH917712 DXC917513:DXD917712 EGY917513:EGZ917712 EQU917513:EQV917712 FAQ917513:FAR917712 FKM917513:FKN917712 FUI917513:FUJ917712 GEE917513:GEF917712 GOA917513:GOB917712 GXW917513:GXX917712 HHS917513:HHT917712 HRO917513:HRP917712 IBK917513:IBL917712 ILG917513:ILH917712 IVC917513:IVD917712 JEY917513:JEZ917712 JOU917513:JOV917712 JYQ917513:JYR917712 KIM917513:KIN917712 KSI917513:KSJ917712 LCE917513:LCF917712 LMA917513:LMB917712 LVW917513:LVX917712 MFS917513:MFT917712 MPO917513:MPP917712 MZK917513:MZL917712 NJG917513:NJH917712 NTC917513:NTD917712 OCY917513:OCZ917712 OMU917513:OMV917712 OWQ917513:OWR917712 PGM917513:PGN917712 PQI917513:PQJ917712 QAE917513:QAF917712 QKA917513:QKB917712 QTW917513:QTX917712 RDS917513:RDT917712 RNO917513:RNP917712 RXK917513:RXL917712 SHG917513:SHH917712 SRC917513:SRD917712 TAY917513:TAZ917712 TKU917513:TKV917712 TUQ917513:TUR917712 UEM917513:UEN917712 UOI917513:UOJ917712 UYE917513:UYF917712 VIA917513:VIB917712 VRW917513:VRX917712 WBS917513:WBT917712 WLO917513:WLP917712 WVK917513:WVL917712 C983049:D983248 IY983049:IZ983248 SU983049:SV983248 ACQ983049:ACR983248 AMM983049:AMN983248 AWI983049:AWJ983248 BGE983049:BGF983248 BQA983049:BQB983248 BZW983049:BZX983248 CJS983049:CJT983248 CTO983049:CTP983248 DDK983049:DDL983248 DNG983049:DNH983248 DXC983049:DXD983248 EGY983049:EGZ983248 EQU983049:EQV983248 FAQ983049:FAR983248 FKM983049:FKN983248 FUI983049:FUJ983248 GEE983049:GEF983248 GOA983049:GOB983248 GXW983049:GXX983248 HHS983049:HHT983248 HRO983049:HRP983248 IBK983049:IBL983248 ILG983049:ILH983248 IVC983049:IVD983248 JEY983049:JEZ983248 JOU983049:JOV983248 JYQ983049:JYR983248 KIM983049:KIN983248 KSI983049:KSJ983248 LCE983049:LCF983248 LMA983049:LMB983248 LVW983049:LVX983248 MFS983049:MFT983248 MPO983049:MPP983248 MZK983049:MZL983248 NJG983049:NJH983248 NTC983049:NTD983248 OCY983049:OCZ983248 OMU983049:OMV983248 OWQ983049:OWR983248 PGM983049:PGN983248 PQI983049:PQJ983248 QAE983049:QAF983248 QKA983049:QKB983248 QTW983049:QTX983248 RDS983049:RDT983248 RNO983049:RNP983248 RXK983049:RXL983248 SHG983049:SHH983248 SRC983049:SRD983248 TAY983049:TAZ983248 TKU983049:TKV983248 TUQ983049:TUR983248 UEM983049:UEN983248 UOI983049:UOJ983248 UYE983049:UYF983248 VIA983049:VIB983248 VRW983049:VRX983248 WBS983049:WBT983248 WLO983049:WLP983248 WVK983049:WVL983248" xr:uid="{00000000-0002-0000-1F00-000001000000}"/>
  </dataValidations>
  <pageMargins left="0.56000000000000005" right="0.45" top="0.75" bottom="0.75" header="0.3" footer="0.3"/>
  <pageSetup paperSize="9" orientation="portrait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CC99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58" t="s">
        <v>984</v>
      </c>
      <c r="C1" s="167" t="str">
        <f ca="1">RIGHT(CELL("filename",C1),LEN(CELL("filename",C1))-FIND("]",CELL("filename",C1)))</f>
        <v>鳥取</v>
      </c>
      <c r="D1" s="168"/>
      <c r="E1" s="2"/>
      <c r="F1" s="58" t="s">
        <v>4</v>
      </c>
      <c r="G1" s="148" t="s">
        <v>1246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58" t="s">
        <v>6</v>
      </c>
      <c r="C3" s="169">
        <f>COUNTIF($C$9:$C$408,"&gt;0")</f>
        <v>17</v>
      </c>
      <c r="D3" s="169"/>
      <c r="E3" s="2"/>
      <c r="F3" s="93" t="s">
        <v>1</v>
      </c>
      <c r="G3" s="59">
        <f>SUM(C$9:C$408)</f>
        <v>259</v>
      </c>
      <c r="H3" s="60" t="s">
        <v>2</v>
      </c>
      <c r="J3" s="58" t="s">
        <v>7</v>
      </c>
      <c r="K3" s="61">
        <f>COUNT(C$9:C$408)</f>
        <v>17</v>
      </c>
      <c r="L3" s="60" t="s">
        <v>8</v>
      </c>
    </row>
    <row r="4" spans="1:12" s="1" customFormat="1" x14ac:dyDescent="0.3">
      <c r="B4" s="58" t="s">
        <v>9</v>
      </c>
      <c r="C4" s="169">
        <f>COUNTIF($D$9:$D$408,"&gt;0")</f>
        <v>13</v>
      </c>
      <c r="D4" s="169"/>
      <c r="E4" s="2"/>
      <c r="F4" s="93" t="s">
        <v>3</v>
      </c>
      <c r="G4" s="59">
        <f>SUM(D$9:D$408)</f>
        <v>156</v>
      </c>
      <c r="H4" s="60" t="s">
        <v>2</v>
      </c>
      <c r="J4" s="58" t="s">
        <v>10</v>
      </c>
      <c r="K4" s="61">
        <f>COUNT(D$9:D$408)</f>
        <v>13</v>
      </c>
      <c r="L4" s="60" t="s">
        <v>8</v>
      </c>
    </row>
    <row r="5" spans="1:12" s="1" customFormat="1" x14ac:dyDescent="0.3">
      <c r="B5" s="58" t="s">
        <v>11</v>
      </c>
      <c r="C5" s="169">
        <f>COUNTA($B$9:$B$408)-SUM($E$9:$E$408)</f>
        <v>18</v>
      </c>
      <c r="D5" s="169"/>
      <c r="E5" s="2"/>
      <c r="F5" s="93" t="s">
        <v>5</v>
      </c>
      <c r="G5" s="59">
        <f>SUM($G$3:$G$4)</f>
        <v>415</v>
      </c>
      <c r="H5" s="60" t="s">
        <v>2</v>
      </c>
      <c r="J5" s="58" t="s">
        <v>12</v>
      </c>
      <c r="K5" s="61">
        <f>COUNTA(B$9:B$408)</f>
        <v>18</v>
      </c>
      <c r="L5" s="60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2941</v>
      </c>
      <c r="C9" s="5">
        <v>26</v>
      </c>
      <c r="D9" s="5">
        <v>26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2942</v>
      </c>
      <c r="C10" s="5">
        <v>19</v>
      </c>
      <c r="D10" s="5">
        <v>8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2943</v>
      </c>
      <c r="C11" s="5">
        <v>14</v>
      </c>
      <c r="D11" s="5"/>
      <c r="E11" s="201">
        <f t="shared" si="1"/>
        <v>0</v>
      </c>
    </row>
    <row r="12" spans="1:12" x14ac:dyDescent="0.3">
      <c r="A12" s="199">
        <f t="shared" si="0"/>
        <v>4</v>
      </c>
      <c r="B12" s="4" t="s">
        <v>2944</v>
      </c>
      <c r="C12" s="5"/>
      <c r="D12" s="5">
        <v>7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2945</v>
      </c>
      <c r="C13" s="5">
        <v>7</v>
      </c>
      <c r="D13" s="5">
        <v>16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2946</v>
      </c>
      <c r="C14" s="5">
        <v>8</v>
      </c>
      <c r="D14" s="5"/>
      <c r="E14" s="201">
        <f t="shared" si="1"/>
        <v>0</v>
      </c>
    </row>
    <row r="15" spans="1:12" x14ac:dyDescent="0.3">
      <c r="A15" s="199">
        <f t="shared" si="0"/>
        <v>7</v>
      </c>
      <c r="B15" s="4" t="s">
        <v>2947</v>
      </c>
      <c r="C15" s="5">
        <v>9</v>
      </c>
      <c r="D15" s="5">
        <v>4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2948</v>
      </c>
      <c r="C16" s="5">
        <v>15</v>
      </c>
      <c r="D16" s="5">
        <v>16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2949</v>
      </c>
      <c r="C17" s="5">
        <v>5</v>
      </c>
      <c r="D17" s="5"/>
      <c r="E17" s="201">
        <f t="shared" si="1"/>
        <v>0</v>
      </c>
    </row>
    <row r="18" spans="1:5" x14ac:dyDescent="0.3">
      <c r="A18" s="199">
        <f t="shared" si="0"/>
        <v>10</v>
      </c>
      <c r="B18" s="4" t="s">
        <v>2950</v>
      </c>
      <c r="C18" s="5">
        <v>39</v>
      </c>
      <c r="D18" s="5">
        <v>25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2951</v>
      </c>
      <c r="C19" s="5">
        <v>25</v>
      </c>
      <c r="D19" s="5">
        <v>30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2952</v>
      </c>
      <c r="C20" s="5">
        <v>4</v>
      </c>
      <c r="D20" s="5">
        <v>7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2953</v>
      </c>
      <c r="C21" s="5">
        <v>28</v>
      </c>
      <c r="D21" s="5"/>
      <c r="E21" s="201">
        <f t="shared" si="1"/>
        <v>0</v>
      </c>
    </row>
    <row r="22" spans="1:5" x14ac:dyDescent="0.3">
      <c r="A22" s="199">
        <f t="shared" si="0"/>
        <v>14</v>
      </c>
      <c r="B22" s="4" t="s">
        <v>2954</v>
      </c>
      <c r="C22" s="5">
        <v>19</v>
      </c>
      <c r="D22" s="5">
        <v>10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2955</v>
      </c>
      <c r="C23" s="5">
        <v>7</v>
      </c>
      <c r="D23" s="5"/>
      <c r="E23" s="201">
        <f t="shared" si="1"/>
        <v>0</v>
      </c>
    </row>
    <row r="24" spans="1:5" x14ac:dyDescent="0.3">
      <c r="A24" s="199">
        <f t="shared" si="0"/>
        <v>16</v>
      </c>
      <c r="B24" s="4" t="s">
        <v>2956</v>
      </c>
      <c r="C24" s="5">
        <v>18</v>
      </c>
      <c r="D24" s="5">
        <v>3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2957</v>
      </c>
      <c r="C25" s="5">
        <v>6</v>
      </c>
      <c r="D25" s="5">
        <v>1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2958</v>
      </c>
      <c r="C26" s="5">
        <v>10</v>
      </c>
      <c r="D26" s="5">
        <v>3</v>
      </c>
      <c r="E26" s="201">
        <f t="shared" si="1"/>
        <v>0</v>
      </c>
    </row>
    <row r="27" spans="1:5" x14ac:dyDescent="0.3">
      <c r="A27" s="199">
        <f t="shared" si="0"/>
        <v>19</v>
      </c>
      <c r="B27" s="4"/>
      <c r="C27" s="5"/>
      <c r="D27" s="5"/>
      <c r="E27" s="201">
        <f t="shared" si="1"/>
        <v>0</v>
      </c>
    </row>
    <row r="28" spans="1:5" x14ac:dyDescent="0.3">
      <c r="A28" s="199">
        <f t="shared" si="0"/>
        <v>20</v>
      </c>
      <c r="B28" s="4"/>
      <c r="C28" s="5"/>
      <c r="D28" s="5"/>
      <c r="E28" s="201">
        <f t="shared" si="1"/>
        <v>0</v>
      </c>
    </row>
    <row r="29" spans="1:5" x14ac:dyDescent="0.3">
      <c r="A29" s="199">
        <f t="shared" si="0"/>
        <v>21</v>
      </c>
      <c r="B29" s="4"/>
      <c r="C29" s="5"/>
      <c r="D29" s="5"/>
      <c r="E29" s="201">
        <f t="shared" si="1"/>
        <v>0</v>
      </c>
    </row>
    <row r="30" spans="1:5" x14ac:dyDescent="0.3">
      <c r="A30" s="199">
        <f t="shared" si="0"/>
        <v>22</v>
      </c>
      <c r="B30" s="4"/>
      <c r="C30" s="5"/>
      <c r="D30" s="5"/>
      <c r="E30" s="201">
        <f t="shared" si="1"/>
        <v>0</v>
      </c>
    </row>
    <row r="31" spans="1:5" x14ac:dyDescent="0.3">
      <c r="A31" s="199">
        <f t="shared" si="0"/>
        <v>23</v>
      </c>
      <c r="B31" s="4"/>
      <c r="C31" s="5"/>
      <c r="D31" s="5"/>
      <c r="E31" s="201">
        <f t="shared" si="1"/>
        <v>0</v>
      </c>
    </row>
    <row r="32" spans="1:5" x14ac:dyDescent="0.3">
      <c r="A32" s="199">
        <f t="shared" si="0"/>
        <v>24</v>
      </c>
      <c r="B32" s="4"/>
      <c r="C32" s="5"/>
      <c r="D32" s="5"/>
      <c r="E32" s="201">
        <f t="shared" si="1"/>
        <v>0</v>
      </c>
    </row>
    <row r="33" spans="1:5" x14ac:dyDescent="0.3">
      <c r="A33" s="199">
        <f t="shared" si="0"/>
        <v>25</v>
      </c>
      <c r="B33" s="4"/>
      <c r="C33" s="5"/>
      <c r="D33" s="5"/>
      <c r="E33" s="201">
        <f t="shared" si="1"/>
        <v>0</v>
      </c>
    </row>
    <row r="34" spans="1:5" x14ac:dyDescent="0.3">
      <c r="A34" s="199">
        <f t="shared" si="0"/>
        <v>26</v>
      </c>
      <c r="B34" s="4"/>
      <c r="C34" s="5"/>
      <c r="D34" s="5"/>
      <c r="E34" s="201">
        <f t="shared" si="1"/>
        <v>0</v>
      </c>
    </row>
    <row r="35" spans="1:5" x14ac:dyDescent="0.3">
      <c r="A35" s="199">
        <f t="shared" si="0"/>
        <v>27</v>
      </c>
      <c r="B35" s="4"/>
      <c r="C35" s="5"/>
      <c r="D35" s="5"/>
      <c r="E35" s="201">
        <f t="shared" si="1"/>
        <v>0</v>
      </c>
    </row>
    <row r="36" spans="1:5" x14ac:dyDescent="0.3">
      <c r="A36" s="199">
        <f t="shared" si="0"/>
        <v>28</v>
      </c>
      <c r="B36" s="4"/>
      <c r="C36" s="5"/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/>
      <c r="C37" s="5"/>
      <c r="D37" s="5"/>
      <c r="E37" s="201">
        <f t="shared" si="1"/>
        <v>0</v>
      </c>
    </row>
    <row r="38" spans="1:5" x14ac:dyDescent="0.3">
      <c r="A38" s="199">
        <f t="shared" si="0"/>
        <v>30</v>
      </c>
      <c r="B38" s="4"/>
      <c r="C38" s="5"/>
      <c r="D38" s="5"/>
      <c r="E38" s="201">
        <f t="shared" si="1"/>
        <v>0</v>
      </c>
    </row>
    <row r="39" spans="1:5" x14ac:dyDescent="0.3">
      <c r="A39" s="199">
        <f t="shared" si="0"/>
        <v>31</v>
      </c>
      <c r="B39" s="4"/>
      <c r="C39" s="5"/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/>
      <c r="C40" s="5"/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/>
      <c r="C41" s="5"/>
      <c r="D41" s="5"/>
      <c r="E41" s="201">
        <f t="shared" si="1"/>
        <v>0</v>
      </c>
    </row>
    <row r="42" spans="1:5" x14ac:dyDescent="0.3">
      <c r="A42" s="199">
        <f t="shared" si="0"/>
        <v>34</v>
      </c>
      <c r="B42" s="4"/>
      <c r="C42" s="5"/>
      <c r="D42" s="5"/>
      <c r="E42" s="201">
        <f t="shared" si="1"/>
        <v>0</v>
      </c>
    </row>
    <row r="43" spans="1:5" x14ac:dyDescent="0.3">
      <c r="A43" s="199">
        <f t="shared" si="0"/>
        <v>35</v>
      </c>
      <c r="B43" s="4"/>
      <c r="C43" s="5"/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/>
      <c r="C44" s="5"/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/>
      <c r="C45" s="5"/>
      <c r="D45" s="5"/>
      <c r="E45" s="201">
        <f t="shared" si="1"/>
        <v>0</v>
      </c>
    </row>
    <row r="46" spans="1:5" x14ac:dyDescent="0.3">
      <c r="A46" s="199">
        <f t="shared" si="0"/>
        <v>38</v>
      </c>
      <c r="B46" s="4"/>
      <c r="C46" s="5"/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/>
      <c r="C47" s="5"/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6"/>
  <conditionalFormatting sqref="G1:H1">
    <cfRule type="containsBlanks" dxfId="87" priority="9">
      <formula>LEN(TRIM(G1))=0</formula>
    </cfRule>
  </conditionalFormatting>
  <conditionalFormatting sqref="C9:C208">
    <cfRule type="expression" dxfId="86" priority="2">
      <formula>IF(B9&lt;&gt;"",IF(C9="",TRUE,FALSE))</formula>
    </cfRule>
  </conditionalFormatting>
  <conditionalFormatting sqref="D9:D208">
    <cfRule type="expression" dxfId="85" priority="1">
      <formula>IF(B9&lt;&gt;"",IF(D9="",TRUE,FALSE))</formula>
    </cfRule>
  </conditionalFormatting>
  <conditionalFormatting sqref="A9:D208">
    <cfRule type="expression" dxfId="84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2000-000000000000}"/>
    <dataValidation imeMode="off" allowBlank="1" showInputMessage="1" showErrorMessage="1" sqref="C9:D208" xr:uid="{00000000-0002-0000-20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CC99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58" t="s">
        <v>984</v>
      </c>
      <c r="C1" s="167" t="str">
        <f ca="1">RIGHT(CELL("filename",C1),LEN(CELL("filename",C1))-FIND("]",CELL("filename",C1)))</f>
        <v>島根</v>
      </c>
      <c r="D1" s="168"/>
      <c r="E1" s="2"/>
      <c r="F1" s="58" t="s">
        <v>4</v>
      </c>
      <c r="G1" s="148" t="s">
        <v>1903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58" t="s">
        <v>6</v>
      </c>
      <c r="C3" s="169">
        <f>COUNTIF($C$9:$C$408,"&gt;0")</f>
        <v>18</v>
      </c>
      <c r="D3" s="169"/>
      <c r="E3" s="2"/>
      <c r="F3" s="93" t="s">
        <v>1</v>
      </c>
      <c r="G3" s="59">
        <f>SUM(C$9:C$408)</f>
        <v>297</v>
      </c>
      <c r="H3" s="60" t="s">
        <v>2</v>
      </c>
      <c r="J3" s="58" t="s">
        <v>7</v>
      </c>
      <c r="K3" s="61">
        <f>COUNT(C$9:C$408)</f>
        <v>18</v>
      </c>
      <c r="L3" s="60" t="s">
        <v>8</v>
      </c>
    </row>
    <row r="4" spans="1:12" s="1" customFormat="1" x14ac:dyDescent="0.3">
      <c r="B4" s="58" t="s">
        <v>9</v>
      </c>
      <c r="C4" s="169">
        <f>COUNTIF($D$9:$D$408,"&gt;0")</f>
        <v>16</v>
      </c>
      <c r="D4" s="169"/>
      <c r="E4" s="2"/>
      <c r="F4" s="93" t="s">
        <v>3</v>
      </c>
      <c r="G4" s="59">
        <f>SUM(D$9:D$408)</f>
        <v>177</v>
      </c>
      <c r="H4" s="60" t="s">
        <v>2</v>
      </c>
      <c r="J4" s="58" t="s">
        <v>10</v>
      </c>
      <c r="K4" s="61">
        <f>COUNT(D$9:D$408)</f>
        <v>16</v>
      </c>
      <c r="L4" s="60" t="s">
        <v>8</v>
      </c>
    </row>
    <row r="5" spans="1:12" s="1" customFormat="1" x14ac:dyDescent="0.3">
      <c r="B5" s="58" t="s">
        <v>11</v>
      </c>
      <c r="C5" s="169">
        <f>COUNTA($B$9:$B$408)-SUM($E$9:$E$408)</f>
        <v>20</v>
      </c>
      <c r="D5" s="169"/>
      <c r="E5" s="2"/>
      <c r="F5" s="93" t="s">
        <v>5</v>
      </c>
      <c r="G5" s="59">
        <f>SUM($G$3:$G$4)</f>
        <v>474</v>
      </c>
      <c r="H5" s="60" t="s">
        <v>2</v>
      </c>
      <c r="J5" s="58" t="s">
        <v>12</v>
      </c>
      <c r="K5" s="61">
        <f>COUNTA(B$9:B$408)</f>
        <v>20</v>
      </c>
      <c r="L5" s="60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757</v>
      </c>
      <c r="C9" s="5">
        <v>9</v>
      </c>
      <c r="D9" s="5">
        <v>7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758</v>
      </c>
      <c r="C10" s="5">
        <v>7</v>
      </c>
      <c r="D10" s="5">
        <v>2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759</v>
      </c>
      <c r="C11" s="5">
        <v>13</v>
      </c>
      <c r="D11" s="5">
        <v>12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760</v>
      </c>
      <c r="C12" s="5">
        <v>26</v>
      </c>
      <c r="D12" s="5">
        <v>13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761</v>
      </c>
      <c r="C13" s="5">
        <v>13</v>
      </c>
      <c r="D13" s="5">
        <v>12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762</v>
      </c>
      <c r="C14" s="5">
        <v>6</v>
      </c>
      <c r="D14" s="5"/>
      <c r="E14" s="201">
        <f t="shared" si="1"/>
        <v>0</v>
      </c>
    </row>
    <row r="15" spans="1:12" x14ac:dyDescent="0.3">
      <c r="A15" s="199">
        <f t="shared" si="0"/>
        <v>7</v>
      </c>
      <c r="B15" s="4" t="s">
        <v>763</v>
      </c>
      <c r="C15" s="5"/>
      <c r="D15" s="5">
        <v>12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764</v>
      </c>
      <c r="C16" s="5">
        <v>11</v>
      </c>
      <c r="D16" s="5">
        <v>10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765</v>
      </c>
      <c r="C17" s="5">
        <v>19</v>
      </c>
      <c r="D17" s="5">
        <v>10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2959</v>
      </c>
      <c r="C18" s="5">
        <v>17</v>
      </c>
      <c r="D18" s="5"/>
      <c r="E18" s="201">
        <f t="shared" si="1"/>
        <v>0</v>
      </c>
    </row>
    <row r="19" spans="1:5" x14ac:dyDescent="0.3">
      <c r="A19" s="199">
        <f t="shared" si="0"/>
        <v>11</v>
      </c>
      <c r="B19" s="4" t="s">
        <v>602</v>
      </c>
      <c r="C19" s="5"/>
      <c r="D19" s="5">
        <v>11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766</v>
      </c>
      <c r="C20" s="5">
        <v>27</v>
      </c>
      <c r="D20" s="5"/>
      <c r="E20" s="201">
        <f t="shared" si="1"/>
        <v>0</v>
      </c>
    </row>
    <row r="21" spans="1:5" x14ac:dyDescent="0.3">
      <c r="A21" s="199">
        <f t="shared" si="0"/>
        <v>13</v>
      </c>
      <c r="B21" s="4" t="s">
        <v>767</v>
      </c>
      <c r="C21" s="5">
        <v>14</v>
      </c>
      <c r="D21" s="5">
        <v>9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768</v>
      </c>
      <c r="C22" s="5">
        <v>34</v>
      </c>
      <c r="D22" s="5">
        <v>19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769</v>
      </c>
      <c r="C23" s="5">
        <v>15</v>
      </c>
      <c r="D23" s="5">
        <v>4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770</v>
      </c>
      <c r="C24" s="5">
        <v>20</v>
      </c>
      <c r="D24" s="5">
        <v>11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771</v>
      </c>
      <c r="C25" s="5">
        <v>17</v>
      </c>
      <c r="D25" s="5"/>
      <c r="E25" s="201">
        <f t="shared" si="1"/>
        <v>0</v>
      </c>
    </row>
    <row r="26" spans="1:5" x14ac:dyDescent="0.3">
      <c r="A26" s="199">
        <f t="shared" si="0"/>
        <v>18</v>
      </c>
      <c r="B26" s="4" t="s">
        <v>772</v>
      </c>
      <c r="C26" s="5">
        <v>13</v>
      </c>
      <c r="D26" s="5">
        <v>22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773</v>
      </c>
      <c r="C27" s="5">
        <v>15</v>
      </c>
      <c r="D27" s="5">
        <v>14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774</v>
      </c>
      <c r="C28" s="5">
        <v>21</v>
      </c>
      <c r="D28" s="5">
        <v>9</v>
      </c>
      <c r="E28" s="201">
        <f t="shared" si="1"/>
        <v>0</v>
      </c>
    </row>
    <row r="29" spans="1:5" x14ac:dyDescent="0.3">
      <c r="A29" s="199">
        <f t="shared" si="0"/>
        <v>21</v>
      </c>
      <c r="B29" s="4"/>
      <c r="C29" s="5"/>
      <c r="D29" s="5"/>
      <c r="E29" s="201">
        <f t="shared" si="1"/>
        <v>0</v>
      </c>
    </row>
    <row r="30" spans="1:5" x14ac:dyDescent="0.3">
      <c r="A30" s="199">
        <f t="shared" si="0"/>
        <v>22</v>
      </c>
      <c r="B30" s="4"/>
      <c r="C30" s="5"/>
      <c r="D30" s="5"/>
      <c r="E30" s="201">
        <f t="shared" si="1"/>
        <v>0</v>
      </c>
    </row>
    <row r="31" spans="1:5" x14ac:dyDescent="0.3">
      <c r="A31" s="199">
        <f t="shared" si="0"/>
        <v>23</v>
      </c>
      <c r="B31" s="4"/>
      <c r="C31" s="5"/>
      <c r="D31" s="5"/>
      <c r="E31" s="201">
        <f t="shared" si="1"/>
        <v>0</v>
      </c>
    </row>
    <row r="32" spans="1:5" x14ac:dyDescent="0.3">
      <c r="A32" s="199">
        <f t="shared" si="0"/>
        <v>24</v>
      </c>
      <c r="B32" s="4"/>
      <c r="C32" s="5"/>
      <c r="D32" s="5"/>
      <c r="E32" s="201">
        <f t="shared" si="1"/>
        <v>0</v>
      </c>
    </row>
    <row r="33" spans="1:5" x14ac:dyDescent="0.3">
      <c r="A33" s="199">
        <f t="shared" si="0"/>
        <v>25</v>
      </c>
      <c r="B33" s="4"/>
      <c r="C33" s="5"/>
      <c r="D33" s="5"/>
      <c r="E33" s="201">
        <f t="shared" si="1"/>
        <v>0</v>
      </c>
    </row>
    <row r="34" spans="1:5" x14ac:dyDescent="0.3">
      <c r="A34" s="199">
        <f t="shared" si="0"/>
        <v>26</v>
      </c>
      <c r="B34" s="4"/>
      <c r="C34" s="5"/>
      <c r="D34" s="5"/>
      <c r="E34" s="201">
        <f t="shared" si="1"/>
        <v>0</v>
      </c>
    </row>
    <row r="35" spans="1:5" x14ac:dyDescent="0.3">
      <c r="A35" s="199">
        <f t="shared" si="0"/>
        <v>27</v>
      </c>
      <c r="B35" s="4"/>
      <c r="C35" s="5"/>
      <c r="D35" s="5"/>
      <c r="E35" s="201">
        <f t="shared" si="1"/>
        <v>0</v>
      </c>
    </row>
    <row r="36" spans="1:5" x14ac:dyDescent="0.3">
      <c r="A36" s="199">
        <f t="shared" si="0"/>
        <v>28</v>
      </c>
      <c r="B36" s="4"/>
      <c r="C36" s="5"/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/>
      <c r="C37" s="5"/>
      <c r="D37" s="5"/>
      <c r="E37" s="201">
        <f t="shared" si="1"/>
        <v>0</v>
      </c>
    </row>
    <row r="38" spans="1:5" x14ac:dyDescent="0.3">
      <c r="A38" s="199">
        <f t="shared" si="0"/>
        <v>30</v>
      </c>
      <c r="B38" s="4"/>
      <c r="C38" s="5"/>
      <c r="D38" s="5"/>
      <c r="E38" s="201">
        <f t="shared" si="1"/>
        <v>0</v>
      </c>
    </row>
    <row r="39" spans="1:5" x14ac:dyDescent="0.3">
      <c r="A39" s="199">
        <f t="shared" si="0"/>
        <v>31</v>
      </c>
      <c r="B39" s="4"/>
      <c r="C39" s="5"/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/>
      <c r="C40" s="5"/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/>
      <c r="C41" s="5"/>
      <c r="D41" s="5"/>
      <c r="E41" s="201">
        <f t="shared" si="1"/>
        <v>0</v>
      </c>
    </row>
    <row r="42" spans="1:5" x14ac:dyDescent="0.3">
      <c r="A42" s="199">
        <f t="shared" si="0"/>
        <v>34</v>
      </c>
      <c r="B42" s="4"/>
      <c r="C42" s="5"/>
      <c r="D42" s="5"/>
      <c r="E42" s="201">
        <f t="shared" si="1"/>
        <v>0</v>
      </c>
    </row>
    <row r="43" spans="1:5" x14ac:dyDescent="0.3">
      <c r="A43" s="199">
        <f t="shared" si="0"/>
        <v>35</v>
      </c>
      <c r="B43" s="4"/>
      <c r="C43" s="5"/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/>
      <c r="C44" s="5"/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/>
      <c r="C45" s="5"/>
      <c r="D45" s="5"/>
      <c r="E45" s="201">
        <f t="shared" si="1"/>
        <v>0</v>
      </c>
    </row>
    <row r="46" spans="1:5" x14ac:dyDescent="0.3">
      <c r="A46" s="199">
        <f t="shared" si="0"/>
        <v>38</v>
      </c>
      <c r="B46" s="4"/>
      <c r="C46" s="5"/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/>
      <c r="C47" s="5"/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83" priority="6">
      <formula>LEN(TRIM(G1))=0</formula>
    </cfRule>
  </conditionalFormatting>
  <conditionalFormatting sqref="C9:C208">
    <cfRule type="expression" dxfId="82" priority="2">
      <formula>IF(B9&lt;&gt;"",IF(C9="",TRUE,FALSE))</formula>
    </cfRule>
  </conditionalFormatting>
  <conditionalFormatting sqref="D9:D208">
    <cfRule type="expression" dxfId="81" priority="1">
      <formula>IF(B9&lt;&gt;"",IF(D9="",TRUE,FALSE))</formula>
    </cfRule>
  </conditionalFormatting>
  <conditionalFormatting sqref="A9:D208">
    <cfRule type="expression" dxfId="80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2100-000000000000}"/>
    <dataValidation imeMode="off" allowBlank="1" showInputMessage="1" showErrorMessage="1" sqref="C9:D208" xr:uid="{00000000-0002-0000-21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CC99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58" t="s">
        <v>984</v>
      </c>
      <c r="C1" s="167" t="str">
        <f ca="1">RIGHT(CELL("filename",C1),LEN(CELL("filename",C1))-FIND("]",CELL("filename",C1)))</f>
        <v>岡山</v>
      </c>
      <c r="D1" s="168"/>
      <c r="E1" s="2"/>
      <c r="F1" s="58" t="s">
        <v>4</v>
      </c>
      <c r="G1" s="148" t="s">
        <v>1267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58" t="s">
        <v>6</v>
      </c>
      <c r="C3" s="169">
        <f>COUNTIF($C$9:$C$408,"&gt;0")</f>
        <v>30</v>
      </c>
      <c r="D3" s="169"/>
      <c r="E3" s="2"/>
      <c r="F3" s="93" t="s">
        <v>1</v>
      </c>
      <c r="G3" s="59">
        <f>SUM(C$9:C$408)</f>
        <v>417</v>
      </c>
      <c r="H3" s="60" t="s">
        <v>2</v>
      </c>
      <c r="J3" s="58" t="s">
        <v>7</v>
      </c>
      <c r="K3" s="61">
        <f>COUNT(C$9:C$408)</f>
        <v>31</v>
      </c>
      <c r="L3" s="60" t="s">
        <v>8</v>
      </c>
    </row>
    <row r="4" spans="1:12" s="1" customFormat="1" x14ac:dyDescent="0.3">
      <c r="B4" s="58" t="s">
        <v>9</v>
      </c>
      <c r="C4" s="169">
        <f>COUNTIF($D$9:$D$408,"&gt;0")</f>
        <v>23</v>
      </c>
      <c r="D4" s="169"/>
      <c r="E4" s="2"/>
      <c r="F4" s="93" t="s">
        <v>3</v>
      </c>
      <c r="G4" s="59">
        <f>SUM(D$9:D$408)</f>
        <v>232</v>
      </c>
      <c r="H4" s="60" t="s">
        <v>2</v>
      </c>
      <c r="J4" s="58" t="s">
        <v>10</v>
      </c>
      <c r="K4" s="61">
        <f>COUNT(D$9:D$408)</f>
        <v>23</v>
      </c>
      <c r="L4" s="60" t="s">
        <v>8</v>
      </c>
    </row>
    <row r="5" spans="1:12" s="1" customFormat="1" x14ac:dyDescent="0.3">
      <c r="B5" s="58" t="s">
        <v>11</v>
      </c>
      <c r="C5" s="169">
        <f>COUNTA($B$9:$B$408)-SUM($E$9:$E$408)</f>
        <v>33</v>
      </c>
      <c r="D5" s="169"/>
      <c r="E5" s="2"/>
      <c r="F5" s="93" t="s">
        <v>5</v>
      </c>
      <c r="G5" s="59">
        <f>SUM($G$3:$G$4)</f>
        <v>649</v>
      </c>
      <c r="H5" s="60" t="s">
        <v>2</v>
      </c>
      <c r="J5" s="58" t="s">
        <v>12</v>
      </c>
      <c r="K5" s="61">
        <f>COUNTA(B$9:B$408)</f>
        <v>38</v>
      </c>
      <c r="L5" s="60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2960</v>
      </c>
      <c r="C9" s="5">
        <v>45</v>
      </c>
      <c r="D9" s="5">
        <v>23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2961</v>
      </c>
      <c r="C10" s="5">
        <v>14</v>
      </c>
      <c r="D10" s="5">
        <v>18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2962</v>
      </c>
      <c r="C11" s="5"/>
      <c r="D11" s="5"/>
      <c r="E11" s="201">
        <f t="shared" si="1"/>
        <v>1</v>
      </c>
    </row>
    <row r="12" spans="1:12" x14ac:dyDescent="0.3">
      <c r="A12" s="199">
        <f t="shared" si="0"/>
        <v>4</v>
      </c>
      <c r="B12" s="4" t="s">
        <v>2963</v>
      </c>
      <c r="C12" s="5">
        <v>42</v>
      </c>
      <c r="D12" s="5">
        <v>11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2964</v>
      </c>
      <c r="C13" s="5">
        <v>16</v>
      </c>
      <c r="D13" s="5">
        <v>13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2965</v>
      </c>
      <c r="C14" s="5">
        <v>22</v>
      </c>
      <c r="D14" s="5">
        <v>22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2966</v>
      </c>
      <c r="C15" s="5">
        <v>11</v>
      </c>
      <c r="D15" s="5"/>
      <c r="E15" s="201">
        <f t="shared" si="1"/>
        <v>0</v>
      </c>
    </row>
    <row r="16" spans="1:12" x14ac:dyDescent="0.3">
      <c r="A16" s="199">
        <f t="shared" si="0"/>
        <v>8</v>
      </c>
      <c r="B16" s="4" t="s">
        <v>2967</v>
      </c>
      <c r="C16" s="5">
        <v>17</v>
      </c>
      <c r="D16" s="5"/>
      <c r="E16" s="201">
        <f t="shared" si="1"/>
        <v>0</v>
      </c>
    </row>
    <row r="17" spans="1:5" x14ac:dyDescent="0.3">
      <c r="A17" s="199">
        <f t="shared" si="0"/>
        <v>9</v>
      </c>
      <c r="B17" s="4" t="s">
        <v>2968</v>
      </c>
      <c r="C17" s="5">
        <v>17</v>
      </c>
      <c r="D17" s="5">
        <v>5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2969</v>
      </c>
      <c r="C18" s="5">
        <v>1</v>
      </c>
      <c r="D18" s="5">
        <v>1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2970</v>
      </c>
      <c r="C19" s="5">
        <v>34</v>
      </c>
      <c r="D19" s="5">
        <v>17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2971</v>
      </c>
      <c r="C20" s="5">
        <v>21</v>
      </c>
      <c r="D20" s="5">
        <v>23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2972</v>
      </c>
      <c r="C21" s="5">
        <v>32</v>
      </c>
      <c r="D21" s="5">
        <v>19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2973</v>
      </c>
      <c r="C22" s="5">
        <v>22</v>
      </c>
      <c r="D22" s="5"/>
      <c r="E22" s="201">
        <f t="shared" si="1"/>
        <v>0</v>
      </c>
    </row>
    <row r="23" spans="1:5" x14ac:dyDescent="0.3">
      <c r="A23" s="199">
        <f t="shared" si="0"/>
        <v>15</v>
      </c>
      <c r="B23" s="4" t="s">
        <v>2974</v>
      </c>
      <c r="C23" s="5">
        <v>8</v>
      </c>
      <c r="D23" s="5"/>
      <c r="E23" s="201">
        <f t="shared" si="1"/>
        <v>0</v>
      </c>
    </row>
    <row r="24" spans="1:5" x14ac:dyDescent="0.3">
      <c r="A24" s="199">
        <f t="shared" si="0"/>
        <v>16</v>
      </c>
      <c r="B24" s="4" t="s">
        <v>2975</v>
      </c>
      <c r="C24" s="5">
        <v>2</v>
      </c>
      <c r="D24" s="5">
        <v>3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2976</v>
      </c>
      <c r="C25" s="5">
        <v>1</v>
      </c>
      <c r="D25" s="5"/>
      <c r="E25" s="201">
        <f t="shared" si="1"/>
        <v>0</v>
      </c>
    </row>
    <row r="26" spans="1:5" x14ac:dyDescent="0.3">
      <c r="A26" s="199">
        <f t="shared" si="0"/>
        <v>18</v>
      </c>
      <c r="B26" s="4" t="s">
        <v>985</v>
      </c>
      <c r="C26" s="5">
        <v>1</v>
      </c>
      <c r="D26" s="5"/>
      <c r="E26" s="201">
        <f t="shared" si="1"/>
        <v>0</v>
      </c>
    </row>
    <row r="27" spans="1:5" x14ac:dyDescent="0.3">
      <c r="A27" s="199">
        <f t="shared" si="0"/>
        <v>19</v>
      </c>
      <c r="B27" s="4" t="s">
        <v>1268</v>
      </c>
      <c r="C27" s="5">
        <v>2</v>
      </c>
      <c r="D27" s="5"/>
      <c r="E27" s="201">
        <f t="shared" si="1"/>
        <v>0</v>
      </c>
    </row>
    <row r="28" spans="1:5" x14ac:dyDescent="0.3">
      <c r="A28" s="199">
        <f t="shared" si="0"/>
        <v>20</v>
      </c>
      <c r="B28" s="4" t="s">
        <v>1269</v>
      </c>
      <c r="C28" s="5">
        <v>14</v>
      </c>
      <c r="D28" s="5">
        <v>3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775</v>
      </c>
      <c r="C29" s="5">
        <v>8</v>
      </c>
      <c r="D29" s="5"/>
      <c r="E29" s="201">
        <f t="shared" si="1"/>
        <v>0</v>
      </c>
    </row>
    <row r="30" spans="1:5" x14ac:dyDescent="0.3">
      <c r="A30" s="199">
        <f t="shared" si="0"/>
        <v>22</v>
      </c>
      <c r="B30" s="4" t="s">
        <v>776</v>
      </c>
      <c r="C30" s="5">
        <v>-2</v>
      </c>
      <c r="D30" s="5">
        <v>11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777</v>
      </c>
      <c r="C31" s="5">
        <v>23</v>
      </c>
      <c r="D31" s="5">
        <v>2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778</v>
      </c>
      <c r="C32" s="5">
        <v>2</v>
      </c>
      <c r="D32" s="5">
        <v>16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779</v>
      </c>
      <c r="C33" s="5">
        <v>6</v>
      </c>
      <c r="D33" s="5"/>
      <c r="E33" s="201">
        <f t="shared" si="1"/>
        <v>0</v>
      </c>
    </row>
    <row r="34" spans="1:5" x14ac:dyDescent="0.3">
      <c r="A34" s="199">
        <f t="shared" si="0"/>
        <v>26</v>
      </c>
      <c r="B34" s="4" t="s">
        <v>780</v>
      </c>
      <c r="C34" s="5"/>
      <c r="D34" s="5"/>
      <c r="E34" s="201">
        <f t="shared" si="1"/>
        <v>1</v>
      </c>
    </row>
    <row r="35" spans="1:5" x14ac:dyDescent="0.3">
      <c r="A35" s="199">
        <f t="shared" si="0"/>
        <v>27</v>
      </c>
      <c r="B35" s="4" t="s">
        <v>1270</v>
      </c>
      <c r="C35" s="5"/>
      <c r="D35" s="5">
        <v>7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781</v>
      </c>
      <c r="C36" s="5">
        <v>18</v>
      </c>
      <c r="D36" s="5">
        <v>12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986</v>
      </c>
      <c r="C37" s="5">
        <v>5</v>
      </c>
      <c r="D37" s="5">
        <v>3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1271</v>
      </c>
      <c r="C38" s="5">
        <v>16</v>
      </c>
      <c r="D38" s="5">
        <v>1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782</v>
      </c>
      <c r="C39" s="5">
        <v>4</v>
      </c>
      <c r="D39" s="5">
        <v>2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987</v>
      </c>
      <c r="C40" s="5">
        <v>12</v>
      </c>
      <c r="D40" s="5">
        <v>15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783</v>
      </c>
      <c r="C41" s="5">
        <v>2</v>
      </c>
      <c r="D41" s="5">
        <v>4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784</v>
      </c>
      <c r="C42" s="5"/>
      <c r="D42" s="5"/>
      <c r="E42" s="201">
        <f t="shared" si="1"/>
        <v>1</v>
      </c>
    </row>
    <row r="43" spans="1:5" x14ac:dyDescent="0.3">
      <c r="A43" s="199">
        <f t="shared" si="0"/>
        <v>35</v>
      </c>
      <c r="B43" s="4" t="s">
        <v>785</v>
      </c>
      <c r="C43" s="5"/>
      <c r="D43" s="5"/>
      <c r="E43" s="201">
        <f t="shared" si="1"/>
        <v>1</v>
      </c>
    </row>
    <row r="44" spans="1:5" x14ac:dyDescent="0.3">
      <c r="A44" s="199">
        <f t="shared" si="0"/>
        <v>36</v>
      </c>
      <c r="B44" s="4" t="s">
        <v>786</v>
      </c>
      <c r="C44" s="5"/>
      <c r="D44" s="5">
        <v>1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988</v>
      </c>
      <c r="C45" s="5"/>
      <c r="D45" s="5"/>
      <c r="E45" s="201">
        <f t="shared" si="1"/>
        <v>1</v>
      </c>
    </row>
    <row r="46" spans="1:5" x14ac:dyDescent="0.3">
      <c r="A46" s="199">
        <f t="shared" si="0"/>
        <v>38</v>
      </c>
      <c r="B46" s="4" t="s">
        <v>1272</v>
      </c>
      <c r="C46" s="5">
        <v>1</v>
      </c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/>
      <c r="C47" s="5"/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79" priority="6">
      <formula>LEN(TRIM(G1))=0</formula>
    </cfRule>
  </conditionalFormatting>
  <conditionalFormatting sqref="C9:C208">
    <cfRule type="expression" dxfId="78" priority="2">
      <formula>IF(B9&lt;&gt;"",IF(C9="",TRUE,FALSE))</formula>
    </cfRule>
  </conditionalFormatting>
  <conditionalFormatting sqref="D9:D208">
    <cfRule type="expression" dxfId="77" priority="1">
      <formula>IF(B9&lt;&gt;"",IF(D9="",TRUE,FALSE))</formula>
    </cfRule>
  </conditionalFormatting>
  <conditionalFormatting sqref="A9:D208">
    <cfRule type="expression" dxfId="76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2200-000000000000}"/>
    <dataValidation imeMode="off" allowBlank="1" showInputMessage="1" showErrorMessage="1" sqref="C9:D208" xr:uid="{00000000-0002-0000-22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CC99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58" t="s">
        <v>984</v>
      </c>
      <c r="C1" s="167" t="str">
        <f ca="1">RIGHT(CELL("filename",C1),LEN(CELL("filename",C1))-FIND("]",CELL("filename",C1)))</f>
        <v>広島</v>
      </c>
      <c r="D1" s="168"/>
      <c r="E1" s="2"/>
      <c r="F1" s="58" t="s">
        <v>4</v>
      </c>
      <c r="G1" s="148" t="s">
        <v>1872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58" t="s">
        <v>6</v>
      </c>
      <c r="C3" s="169">
        <f>COUNTIF($C$9:$C$408,"&gt;0")</f>
        <v>59</v>
      </c>
      <c r="D3" s="169"/>
      <c r="E3" s="2"/>
      <c r="F3" s="93" t="s">
        <v>1</v>
      </c>
      <c r="G3" s="59">
        <f>SUM(C$9:C$408)</f>
        <v>1383</v>
      </c>
      <c r="H3" s="60" t="s">
        <v>2</v>
      </c>
      <c r="J3" s="58" t="s">
        <v>7</v>
      </c>
      <c r="K3" s="61">
        <f>COUNT(C$9:C$408)</f>
        <v>59</v>
      </c>
      <c r="L3" s="60" t="s">
        <v>8</v>
      </c>
    </row>
    <row r="4" spans="1:12" s="1" customFormat="1" x14ac:dyDescent="0.3">
      <c r="B4" s="58" t="s">
        <v>9</v>
      </c>
      <c r="C4" s="169">
        <f>COUNTIF($D$9:$D$408,"&gt;0")</f>
        <v>51</v>
      </c>
      <c r="D4" s="169"/>
      <c r="E4" s="2"/>
      <c r="F4" s="93" t="s">
        <v>3</v>
      </c>
      <c r="G4" s="59">
        <f>SUM(D$9:D$408)</f>
        <v>816</v>
      </c>
      <c r="H4" s="60" t="s">
        <v>2</v>
      </c>
      <c r="J4" s="58" t="s">
        <v>10</v>
      </c>
      <c r="K4" s="61">
        <f>COUNT(D$9:D$408)</f>
        <v>51</v>
      </c>
      <c r="L4" s="60" t="s">
        <v>8</v>
      </c>
    </row>
    <row r="5" spans="1:12" s="1" customFormat="1" x14ac:dyDescent="0.3">
      <c r="B5" s="58" t="s">
        <v>11</v>
      </c>
      <c r="C5" s="169">
        <f>COUNTA($B$9:$B$408)-SUM($E$9:$E$408)</f>
        <v>62</v>
      </c>
      <c r="D5" s="169"/>
      <c r="E5" s="2"/>
      <c r="F5" s="93" t="s">
        <v>5</v>
      </c>
      <c r="G5" s="59">
        <f>SUM($G$3:$G$4)</f>
        <v>2199</v>
      </c>
      <c r="H5" s="60" t="s">
        <v>2</v>
      </c>
      <c r="J5" s="58" t="s">
        <v>12</v>
      </c>
      <c r="K5" s="61">
        <f>COUNTA(B$9:B$408)</f>
        <v>62</v>
      </c>
      <c r="L5" s="60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2977</v>
      </c>
      <c r="C9" s="5">
        <v>30</v>
      </c>
      <c r="D9" s="5">
        <v>50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2978</v>
      </c>
      <c r="C10" s="5">
        <v>11</v>
      </c>
      <c r="D10" s="5">
        <v>26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2979</v>
      </c>
      <c r="C11" s="5">
        <v>21</v>
      </c>
      <c r="D11" s="5">
        <v>18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2980</v>
      </c>
      <c r="C12" s="5">
        <v>29</v>
      </c>
      <c r="D12" s="5">
        <v>2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2981</v>
      </c>
      <c r="C13" s="5">
        <v>54</v>
      </c>
      <c r="D13" s="5">
        <v>33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2982</v>
      </c>
      <c r="C14" s="5">
        <v>22</v>
      </c>
      <c r="D14" s="5">
        <v>30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2983</v>
      </c>
      <c r="C15" s="5">
        <v>26</v>
      </c>
      <c r="D15" s="5">
        <v>7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2984</v>
      </c>
      <c r="C16" s="5">
        <v>15</v>
      </c>
      <c r="D16" s="5">
        <v>17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2985</v>
      </c>
      <c r="C17" s="5">
        <v>23</v>
      </c>
      <c r="D17" s="5">
        <v>20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2986</v>
      </c>
      <c r="C18" s="5">
        <v>21</v>
      </c>
      <c r="D18" s="5">
        <v>7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2987</v>
      </c>
      <c r="C19" s="5">
        <v>38</v>
      </c>
      <c r="D19" s="5">
        <v>22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2988</v>
      </c>
      <c r="C20" s="5">
        <v>15</v>
      </c>
      <c r="D20" s="5"/>
      <c r="E20" s="201">
        <f t="shared" si="1"/>
        <v>0</v>
      </c>
    </row>
    <row r="21" spans="1:5" x14ac:dyDescent="0.3">
      <c r="A21" s="199">
        <f t="shared" si="0"/>
        <v>13</v>
      </c>
      <c r="B21" s="4" t="s">
        <v>2989</v>
      </c>
      <c r="C21" s="5">
        <v>30</v>
      </c>
      <c r="D21" s="5">
        <v>19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2990</v>
      </c>
      <c r="C22" s="5">
        <v>23</v>
      </c>
      <c r="D22" s="5">
        <v>12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2991</v>
      </c>
      <c r="C23" s="5">
        <v>45</v>
      </c>
      <c r="D23" s="5">
        <v>28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2992</v>
      </c>
      <c r="C24" s="5">
        <v>31</v>
      </c>
      <c r="D24" s="5">
        <v>37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2993</v>
      </c>
      <c r="C25" s="5">
        <v>27</v>
      </c>
      <c r="D25" s="5">
        <v>45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2994</v>
      </c>
      <c r="C26" s="5">
        <v>10</v>
      </c>
      <c r="D26" s="5">
        <v>6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2995</v>
      </c>
      <c r="C27" s="5">
        <v>82</v>
      </c>
      <c r="D27" s="5"/>
      <c r="E27" s="201">
        <f t="shared" si="1"/>
        <v>0</v>
      </c>
    </row>
    <row r="28" spans="1:5" x14ac:dyDescent="0.3">
      <c r="A28" s="199">
        <f t="shared" si="0"/>
        <v>20</v>
      </c>
      <c r="B28" s="4" t="s">
        <v>2996</v>
      </c>
      <c r="C28" s="5"/>
      <c r="D28" s="5">
        <v>20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787</v>
      </c>
      <c r="C29" s="5">
        <v>39</v>
      </c>
      <c r="D29" s="5">
        <v>21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788</v>
      </c>
      <c r="C30" s="5">
        <v>27</v>
      </c>
      <c r="D30" s="5">
        <v>3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789</v>
      </c>
      <c r="C31" s="5">
        <v>32</v>
      </c>
      <c r="D31" s="5"/>
      <c r="E31" s="201">
        <f t="shared" si="1"/>
        <v>0</v>
      </c>
    </row>
    <row r="32" spans="1:5" x14ac:dyDescent="0.3">
      <c r="A32" s="199">
        <f t="shared" si="0"/>
        <v>24</v>
      </c>
      <c r="B32" s="4" t="s">
        <v>790</v>
      </c>
      <c r="C32" s="5">
        <v>74</v>
      </c>
      <c r="D32" s="5"/>
      <c r="E32" s="201">
        <f t="shared" si="1"/>
        <v>0</v>
      </c>
    </row>
    <row r="33" spans="1:5" x14ac:dyDescent="0.3">
      <c r="A33" s="199">
        <f t="shared" si="0"/>
        <v>25</v>
      </c>
      <c r="B33" s="4" t="s">
        <v>791</v>
      </c>
      <c r="C33" s="5">
        <v>35</v>
      </c>
      <c r="D33" s="5"/>
      <c r="E33" s="201">
        <f t="shared" si="1"/>
        <v>0</v>
      </c>
    </row>
    <row r="34" spans="1:5" x14ac:dyDescent="0.3">
      <c r="A34" s="199">
        <f t="shared" si="0"/>
        <v>26</v>
      </c>
      <c r="B34" s="4" t="s">
        <v>1873</v>
      </c>
      <c r="C34" s="5"/>
      <c r="D34" s="5">
        <v>11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792</v>
      </c>
      <c r="C35" s="5">
        <v>24</v>
      </c>
      <c r="D35" s="5">
        <v>18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1874</v>
      </c>
      <c r="C36" s="5">
        <v>39</v>
      </c>
      <c r="D36" s="5">
        <v>20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1875</v>
      </c>
      <c r="C37" s="5">
        <v>16</v>
      </c>
      <c r="D37" s="5">
        <v>15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793</v>
      </c>
      <c r="C38" s="5">
        <v>32</v>
      </c>
      <c r="D38" s="5">
        <v>13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1876</v>
      </c>
      <c r="C39" s="5">
        <v>13</v>
      </c>
      <c r="D39" s="5">
        <v>2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1877</v>
      </c>
      <c r="C40" s="5"/>
      <c r="D40" s="5">
        <v>7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1878</v>
      </c>
      <c r="C41" s="5">
        <v>8</v>
      </c>
      <c r="D41" s="5">
        <v>11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1879</v>
      </c>
      <c r="C42" s="5">
        <v>32</v>
      </c>
      <c r="D42" s="5">
        <v>24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794</v>
      </c>
      <c r="C43" s="5">
        <v>4</v>
      </c>
      <c r="D43" s="5">
        <v>5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1880</v>
      </c>
      <c r="C44" s="5">
        <v>23</v>
      </c>
      <c r="D44" s="5">
        <v>18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1881</v>
      </c>
      <c r="C45" s="5">
        <v>19</v>
      </c>
      <c r="D45" s="5">
        <v>17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1882</v>
      </c>
      <c r="C46" s="5">
        <v>26</v>
      </c>
      <c r="D46" s="5">
        <v>21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795</v>
      </c>
      <c r="C47" s="5">
        <v>21</v>
      </c>
      <c r="D47" s="5">
        <v>5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1883</v>
      </c>
      <c r="C48" s="5">
        <v>26</v>
      </c>
      <c r="D48" s="5">
        <v>17</v>
      </c>
      <c r="E48" s="201">
        <f t="shared" si="1"/>
        <v>0</v>
      </c>
    </row>
    <row r="49" spans="1:5" ht="26.4" x14ac:dyDescent="0.3">
      <c r="A49" s="199">
        <f t="shared" si="0"/>
        <v>41</v>
      </c>
      <c r="B49" s="4" t="s">
        <v>1884</v>
      </c>
      <c r="C49" s="5">
        <v>24</v>
      </c>
      <c r="D49" s="5">
        <v>22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1885</v>
      </c>
      <c r="C50" s="5">
        <v>33</v>
      </c>
      <c r="D50" s="5">
        <v>27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1886</v>
      </c>
      <c r="C51" s="5">
        <v>1</v>
      </c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 t="s">
        <v>796</v>
      </c>
      <c r="C52" s="5">
        <v>23</v>
      </c>
      <c r="D52" s="5">
        <v>20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797</v>
      </c>
      <c r="C53" s="5">
        <v>9</v>
      </c>
      <c r="D53" s="5">
        <v>11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1887</v>
      </c>
      <c r="C54" s="5">
        <v>14</v>
      </c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 t="s">
        <v>1888</v>
      </c>
      <c r="C55" s="5">
        <v>21</v>
      </c>
      <c r="D55" s="5">
        <v>11</v>
      </c>
      <c r="E55" s="201">
        <f t="shared" si="1"/>
        <v>0</v>
      </c>
    </row>
    <row r="56" spans="1:5" x14ac:dyDescent="0.3">
      <c r="A56" s="199">
        <f t="shared" si="0"/>
        <v>48</v>
      </c>
      <c r="B56" s="4" t="s">
        <v>1889</v>
      </c>
      <c r="C56" s="5">
        <v>17</v>
      </c>
      <c r="D56" s="5">
        <v>25</v>
      </c>
      <c r="E56" s="201">
        <f t="shared" si="1"/>
        <v>0</v>
      </c>
    </row>
    <row r="57" spans="1:5" ht="26.4" x14ac:dyDescent="0.3">
      <c r="A57" s="199">
        <f t="shared" si="0"/>
        <v>49</v>
      </c>
      <c r="B57" s="4" t="s">
        <v>1890</v>
      </c>
      <c r="C57" s="5">
        <v>22</v>
      </c>
      <c r="D57" s="5">
        <v>2</v>
      </c>
      <c r="E57" s="201">
        <f t="shared" si="1"/>
        <v>0</v>
      </c>
    </row>
    <row r="58" spans="1:5" x14ac:dyDescent="0.3">
      <c r="A58" s="199">
        <f t="shared" si="0"/>
        <v>50</v>
      </c>
      <c r="B58" s="4" t="s">
        <v>1891</v>
      </c>
      <c r="C58" s="5">
        <v>24</v>
      </c>
      <c r="D58" s="5">
        <v>5</v>
      </c>
      <c r="E58" s="201">
        <f t="shared" si="1"/>
        <v>0</v>
      </c>
    </row>
    <row r="59" spans="1:5" ht="26.4" x14ac:dyDescent="0.3">
      <c r="A59" s="199">
        <f t="shared" si="0"/>
        <v>51</v>
      </c>
      <c r="B59" s="4" t="s">
        <v>1892</v>
      </c>
      <c r="C59" s="5">
        <v>19</v>
      </c>
      <c r="D59" s="5">
        <v>14</v>
      </c>
      <c r="E59" s="201">
        <f t="shared" si="1"/>
        <v>0</v>
      </c>
    </row>
    <row r="60" spans="1:5" x14ac:dyDescent="0.3">
      <c r="A60" s="199">
        <f t="shared" si="0"/>
        <v>52</v>
      </c>
      <c r="B60" s="4" t="s">
        <v>1893</v>
      </c>
      <c r="C60" s="5">
        <v>15</v>
      </c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 t="s">
        <v>1894</v>
      </c>
      <c r="C61" s="5">
        <v>8</v>
      </c>
      <c r="D61" s="5">
        <v>3</v>
      </c>
      <c r="E61" s="201">
        <f t="shared" si="1"/>
        <v>0</v>
      </c>
    </row>
    <row r="62" spans="1:5" x14ac:dyDescent="0.3">
      <c r="A62" s="199">
        <f t="shared" si="0"/>
        <v>54</v>
      </c>
      <c r="B62" s="4" t="s">
        <v>1895</v>
      </c>
      <c r="C62" s="5">
        <v>12</v>
      </c>
      <c r="D62" s="5">
        <v>18</v>
      </c>
      <c r="E62" s="201">
        <f t="shared" si="1"/>
        <v>0</v>
      </c>
    </row>
    <row r="63" spans="1:5" x14ac:dyDescent="0.3">
      <c r="A63" s="199">
        <f t="shared" si="0"/>
        <v>55</v>
      </c>
      <c r="B63" s="4" t="s">
        <v>798</v>
      </c>
      <c r="C63" s="5">
        <v>6</v>
      </c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 t="s">
        <v>799</v>
      </c>
      <c r="C64" s="5">
        <v>9</v>
      </c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 t="s">
        <v>800</v>
      </c>
      <c r="C65" s="5">
        <v>19</v>
      </c>
      <c r="D65" s="5">
        <v>14</v>
      </c>
      <c r="E65" s="201">
        <f t="shared" si="1"/>
        <v>0</v>
      </c>
    </row>
    <row r="66" spans="1:5" x14ac:dyDescent="0.3">
      <c r="A66" s="199">
        <f t="shared" si="0"/>
        <v>58</v>
      </c>
      <c r="B66" s="4" t="s">
        <v>801</v>
      </c>
      <c r="C66" s="5">
        <v>6</v>
      </c>
      <c r="D66" s="5">
        <v>8</v>
      </c>
      <c r="E66" s="201">
        <f t="shared" si="1"/>
        <v>0</v>
      </c>
    </row>
    <row r="67" spans="1:5" x14ac:dyDescent="0.3">
      <c r="A67" s="199">
        <f t="shared" si="0"/>
        <v>59</v>
      </c>
      <c r="B67" s="4" t="s">
        <v>1896</v>
      </c>
      <c r="C67" s="5">
        <v>8</v>
      </c>
      <c r="D67" s="5">
        <v>4</v>
      </c>
      <c r="E67" s="201">
        <f t="shared" si="1"/>
        <v>0</v>
      </c>
    </row>
    <row r="68" spans="1:5" ht="26.4" x14ac:dyDescent="0.3">
      <c r="A68" s="199">
        <f t="shared" si="0"/>
        <v>60</v>
      </c>
      <c r="B68" s="4" t="s">
        <v>1897</v>
      </c>
      <c r="C68" s="5">
        <v>21</v>
      </c>
      <c r="D68" s="5">
        <v>1</v>
      </c>
      <c r="E68" s="201">
        <f t="shared" si="1"/>
        <v>0</v>
      </c>
    </row>
    <row r="69" spans="1:5" x14ac:dyDescent="0.3">
      <c r="A69" s="199">
        <f t="shared" si="0"/>
        <v>61</v>
      </c>
      <c r="B69" s="4" t="s">
        <v>802</v>
      </c>
      <c r="C69" s="5">
        <v>12</v>
      </c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 t="s">
        <v>1898</v>
      </c>
      <c r="C70" s="5">
        <v>17</v>
      </c>
      <c r="D70" s="5">
        <v>4</v>
      </c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75" priority="6">
      <formula>LEN(TRIM(G1))=0</formula>
    </cfRule>
  </conditionalFormatting>
  <conditionalFormatting sqref="C9:C208">
    <cfRule type="expression" dxfId="74" priority="2">
      <formula>IF(B9&lt;&gt;"",IF(C9="",TRUE,FALSE))</formula>
    </cfRule>
  </conditionalFormatting>
  <conditionalFormatting sqref="D9:D208">
    <cfRule type="expression" dxfId="73" priority="1">
      <formula>IF(B9&lt;&gt;"",IF(D9="",TRUE,FALSE))</formula>
    </cfRule>
  </conditionalFormatting>
  <conditionalFormatting sqref="A9:D208">
    <cfRule type="expression" dxfId="72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2300-000000000000}"/>
    <dataValidation imeMode="off" allowBlank="1" showInputMessage="1" showErrorMessage="1" sqref="C9:D208" xr:uid="{00000000-0002-0000-23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CC99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58" t="s">
        <v>984</v>
      </c>
      <c r="C1" s="167" t="str">
        <f ca="1">RIGHT(CELL("filename",C1),LEN(CELL("filename",C1))-FIND("]",CELL("filename",C1)))</f>
        <v>山口</v>
      </c>
      <c r="D1" s="168"/>
      <c r="E1" s="2"/>
      <c r="F1" s="58" t="s">
        <v>4</v>
      </c>
      <c r="G1" s="148" t="s">
        <v>1904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58" t="s">
        <v>6</v>
      </c>
      <c r="C3" s="169">
        <f>COUNTIF($C$9:$C$408,"&gt;0")</f>
        <v>38</v>
      </c>
      <c r="D3" s="169"/>
      <c r="E3" s="2"/>
      <c r="F3" s="93" t="s">
        <v>1</v>
      </c>
      <c r="G3" s="59">
        <f>SUM(C$9:C$408)</f>
        <v>621</v>
      </c>
      <c r="H3" s="60" t="s">
        <v>2</v>
      </c>
      <c r="J3" s="58" t="s">
        <v>7</v>
      </c>
      <c r="K3" s="61">
        <f>COUNT(C$9:C$408)</f>
        <v>39</v>
      </c>
      <c r="L3" s="60" t="s">
        <v>8</v>
      </c>
    </row>
    <row r="4" spans="1:12" s="1" customFormat="1" x14ac:dyDescent="0.3">
      <c r="B4" s="58" t="s">
        <v>9</v>
      </c>
      <c r="C4" s="169">
        <f>COUNTIF($D$9:$D$408,"&gt;0")</f>
        <v>30</v>
      </c>
      <c r="D4" s="169"/>
      <c r="E4" s="2"/>
      <c r="F4" s="93" t="s">
        <v>3</v>
      </c>
      <c r="G4" s="59">
        <f>SUM(D$9:D$408)</f>
        <v>356</v>
      </c>
      <c r="H4" s="60" t="s">
        <v>2</v>
      </c>
      <c r="J4" s="58" t="s">
        <v>10</v>
      </c>
      <c r="K4" s="61">
        <f>COUNT(D$9:D$408)</f>
        <v>31</v>
      </c>
      <c r="L4" s="60" t="s">
        <v>8</v>
      </c>
    </row>
    <row r="5" spans="1:12" s="1" customFormat="1" x14ac:dyDescent="0.3">
      <c r="B5" s="58" t="s">
        <v>11</v>
      </c>
      <c r="C5" s="169">
        <f>COUNTA($B$9:$B$408)-SUM($E$9:$E$408)</f>
        <v>42</v>
      </c>
      <c r="D5" s="169"/>
      <c r="E5" s="2"/>
      <c r="F5" s="93" t="s">
        <v>5</v>
      </c>
      <c r="G5" s="59">
        <f>SUM($G$3:$G$4)</f>
        <v>977</v>
      </c>
      <c r="H5" s="60" t="s">
        <v>2</v>
      </c>
      <c r="J5" s="58" t="s">
        <v>12</v>
      </c>
      <c r="K5" s="61">
        <f>COUNTA(B$9:B$408)</f>
        <v>42</v>
      </c>
      <c r="L5" s="60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2997</v>
      </c>
      <c r="C9" s="5">
        <v>34</v>
      </c>
      <c r="D9" s="5"/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2998</v>
      </c>
      <c r="C10" s="5"/>
      <c r="D10" s="5">
        <v>3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2999</v>
      </c>
      <c r="C11" s="5">
        <v>1</v>
      </c>
      <c r="D11" s="5"/>
      <c r="E11" s="201">
        <f t="shared" si="1"/>
        <v>0</v>
      </c>
    </row>
    <row r="12" spans="1:12" x14ac:dyDescent="0.3">
      <c r="A12" s="199">
        <f t="shared" si="0"/>
        <v>4</v>
      </c>
      <c r="B12" s="4" t="s">
        <v>3000</v>
      </c>
      <c r="C12" s="5">
        <v>19</v>
      </c>
      <c r="D12" s="5">
        <v>15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3001</v>
      </c>
      <c r="C13" s="5">
        <v>24</v>
      </c>
      <c r="D13" s="5">
        <v>7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3002</v>
      </c>
      <c r="C14" s="5"/>
      <c r="D14" s="5">
        <v>1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3003</v>
      </c>
      <c r="C15" s="5">
        <v>0</v>
      </c>
      <c r="D15" s="5">
        <v>7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3004</v>
      </c>
      <c r="C16" s="5">
        <v>17</v>
      </c>
      <c r="D16" s="5">
        <v>33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3005</v>
      </c>
      <c r="C17" s="5">
        <v>4</v>
      </c>
      <c r="D17" s="5">
        <v>3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3006</v>
      </c>
      <c r="C18" s="5">
        <v>6</v>
      </c>
      <c r="D18" s="5">
        <v>6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3007</v>
      </c>
      <c r="C19" s="5">
        <v>1</v>
      </c>
      <c r="D19" s="5"/>
      <c r="E19" s="201">
        <f t="shared" si="1"/>
        <v>0</v>
      </c>
    </row>
    <row r="20" spans="1:5" x14ac:dyDescent="0.3">
      <c r="A20" s="199">
        <f t="shared" si="0"/>
        <v>12</v>
      </c>
      <c r="B20" s="4" t="s">
        <v>3008</v>
      </c>
      <c r="C20" s="5">
        <v>40</v>
      </c>
      <c r="D20" s="5">
        <v>22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3009</v>
      </c>
      <c r="C21" s="5">
        <v>10</v>
      </c>
      <c r="D21" s="5">
        <v>19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3010</v>
      </c>
      <c r="C22" s="5">
        <v>36</v>
      </c>
      <c r="D22" s="5"/>
      <c r="E22" s="201">
        <f t="shared" si="1"/>
        <v>0</v>
      </c>
    </row>
    <row r="23" spans="1:5" x14ac:dyDescent="0.3">
      <c r="A23" s="199">
        <f t="shared" si="0"/>
        <v>15</v>
      </c>
      <c r="B23" s="4" t="s">
        <v>3011</v>
      </c>
      <c r="C23" s="5">
        <v>24</v>
      </c>
      <c r="D23" s="5">
        <v>11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3012</v>
      </c>
      <c r="C24" s="5">
        <v>58</v>
      </c>
      <c r="D24" s="5">
        <v>28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3013</v>
      </c>
      <c r="C25" s="5">
        <v>15</v>
      </c>
      <c r="D25" s="5">
        <v>25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3014</v>
      </c>
      <c r="C26" s="5">
        <v>43</v>
      </c>
      <c r="D26" s="5">
        <v>33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3015</v>
      </c>
      <c r="C27" s="5">
        <v>19</v>
      </c>
      <c r="D27" s="5">
        <v>10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3016</v>
      </c>
      <c r="C28" s="5">
        <v>19</v>
      </c>
      <c r="D28" s="5">
        <v>20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803</v>
      </c>
      <c r="C29" s="5">
        <v>43</v>
      </c>
      <c r="D29" s="5">
        <v>16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1905</v>
      </c>
      <c r="C30" s="5">
        <v>43</v>
      </c>
      <c r="D30" s="5">
        <v>16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804</v>
      </c>
      <c r="C31" s="5">
        <v>9</v>
      </c>
      <c r="D31" s="5"/>
      <c r="E31" s="201">
        <f t="shared" si="1"/>
        <v>0</v>
      </c>
    </row>
    <row r="32" spans="1:5" x14ac:dyDescent="0.3">
      <c r="A32" s="199">
        <f t="shared" si="0"/>
        <v>24</v>
      </c>
      <c r="B32" s="4" t="s">
        <v>1906</v>
      </c>
      <c r="C32" s="5">
        <v>2</v>
      </c>
      <c r="D32" s="5">
        <v>2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1907</v>
      </c>
      <c r="C33" s="5">
        <v>18</v>
      </c>
      <c r="D33" s="5">
        <v>1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805</v>
      </c>
      <c r="C34" s="5">
        <v>11</v>
      </c>
      <c r="D34" s="5"/>
      <c r="E34" s="201">
        <f t="shared" si="1"/>
        <v>0</v>
      </c>
    </row>
    <row r="35" spans="1:5" x14ac:dyDescent="0.3">
      <c r="A35" s="199">
        <f t="shared" si="0"/>
        <v>27</v>
      </c>
      <c r="B35" s="4" t="s">
        <v>1908</v>
      </c>
      <c r="C35" s="5">
        <v>4</v>
      </c>
      <c r="D35" s="5">
        <v>12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1909</v>
      </c>
      <c r="C36" s="5">
        <v>1</v>
      </c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 t="s">
        <v>1910</v>
      </c>
      <c r="C37" s="5">
        <v>18</v>
      </c>
      <c r="D37" s="5">
        <v>3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1911</v>
      </c>
      <c r="C38" s="5">
        <v>14</v>
      </c>
      <c r="D38" s="5"/>
      <c r="E38" s="201">
        <f t="shared" si="1"/>
        <v>0</v>
      </c>
    </row>
    <row r="39" spans="1:5" x14ac:dyDescent="0.3">
      <c r="A39" s="199">
        <f t="shared" si="0"/>
        <v>31</v>
      </c>
      <c r="B39" s="4" t="s">
        <v>1912</v>
      </c>
      <c r="C39" s="5">
        <v>12</v>
      </c>
      <c r="D39" s="5">
        <v>12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1913</v>
      </c>
      <c r="C40" s="5">
        <v>6</v>
      </c>
      <c r="D40" s="5">
        <v>10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1914</v>
      </c>
      <c r="C41" s="5">
        <v>8</v>
      </c>
      <c r="D41" s="5">
        <v>10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1915</v>
      </c>
      <c r="C42" s="5">
        <v>18</v>
      </c>
      <c r="D42" s="5">
        <v>10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1916</v>
      </c>
      <c r="C43" s="5">
        <v>1</v>
      </c>
      <c r="D43" s="5">
        <v>1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1917</v>
      </c>
      <c r="C44" s="5">
        <v>1</v>
      </c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 t="s">
        <v>1918</v>
      </c>
      <c r="C45" s="5">
        <v>3</v>
      </c>
      <c r="D45" s="5"/>
      <c r="E45" s="201">
        <f t="shared" si="1"/>
        <v>0</v>
      </c>
    </row>
    <row r="46" spans="1:5" x14ac:dyDescent="0.3">
      <c r="A46" s="199">
        <f t="shared" si="0"/>
        <v>38</v>
      </c>
      <c r="B46" s="4" t="s">
        <v>806</v>
      </c>
      <c r="C46" s="5">
        <v>14</v>
      </c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 t="s">
        <v>1919</v>
      </c>
      <c r="C47" s="5">
        <v>7</v>
      </c>
      <c r="D47" s="5">
        <v>7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1920</v>
      </c>
      <c r="C48" s="5">
        <v>1</v>
      </c>
      <c r="D48" s="5">
        <v>0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1921</v>
      </c>
      <c r="C49" s="5"/>
      <c r="D49" s="5">
        <v>8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1922</v>
      </c>
      <c r="C50" s="5">
        <v>17</v>
      </c>
      <c r="D50" s="5">
        <v>5</v>
      </c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71" priority="6">
      <formula>LEN(TRIM(G1))=0</formula>
    </cfRule>
  </conditionalFormatting>
  <conditionalFormatting sqref="C9:C208">
    <cfRule type="expression" dxfId="70" priority="2">
      <formula>IF(B9&lt;&gt;"",IF(C9="",TRUE,FALSE))</formula>
    </cfRule>
  </conditionalFormatting>
  <conditionalFormatting sqref="D9:D208">
    <cfRule type="expression" dxfId="69" priority="1">
      <formula>IF(B9&lt;&gt;"",IF(D9="",TRUE,FALSE))</formula>
    </cfRule>
  </conditionalFormatting>
  <conditionalFormatting sqref="A9:D208">
    <cfRule type="expression" dxfId="68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2400-000000000000}"/>
    <dataValidation imeMode="off" allowBlank="1" showInputMessage="1" showErrorMessage="1" sqref="C9:D208" xr:uid="{00000000-0002-0000-24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9CCFF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54" t="s">
        <v>975</v>
      </c>
      <c r="C1" s="170" t="str">
        <f ca="1">RIGHT(CELL("filename",C1),LEN(CELL("filename",C1))-FIND("]",CELL("filename",C1)))</f>
        <v>徳島</v>
      </c>
      <c r="D1" s="171"/>
      <c r="E1" s="2"/>
      <c r="F1" s="54" t="s">
        <v>4</v>
      </c>
      <c r="G1" s="148" t="s">
        <v>2053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54" t="s">
        <v>6</v>
      </c>
      <c r="C3" s="172">
        <f>COUNTIF($C$9:$C$408,"&gt;0")</f>
        <v>21</v>
      </c>
      <c r="D3" s="172"/>
      <c r="E3" s="2"/>
      <c r="F3" s="94" t="s">
        <v>1</v>
      </c>
      <c r="G3" s="55">
        <f>SUM(C$9:C$408)</f>
        <v>167</v>
      </c>
      <c r="H3" s="56" t="s">
        <v>2</v>
      </c>
      <c r="J3" s="54" t="s">
        <v>7</v>
      </c>
      <c r="K3" s="57">
        <f>COUNT(C$9:C$408)</f>
        <v>21</v>
      </c>
      <c r="L3" s="56" t="s">
        <v>8</v>
      </c>
    </row>
    <row r="4" spans="1:12" s="1" customFormat="1" x14ac:dyDescent="0.3">
      <c r="B4" s="54" t="s">
        <v>9</v>
      </c>
      <c r="C4" s="172">
        <f>COUNTIF($D$9:$D$408,"&gt;0")</f>
        <v>14</v>
      </c>
      <c r="D4" s="172"/>
      <c r="E4" s="2"/>
      <c r="F4" s="94" t="s">
        <v>3</v>
      </c>
      <c r="G4" s="55">
        <f>SUM(D$9:D$408)</f>
        <v>108</v>
      </c>
      <c r="H4" s="56" t="s">
        <v>2</v>
      </c>
      <c r="J4" s="54" t="s">
        <v>10</v>
      </c>
      <c r="K4" s="57">
        <f>COUNT(D$9:D$408)</f>
        <v>14</v>
      </c>
      <c r="L4" s="56" t="s">
        <v>8</v>
      </c>
    </row>
    <row r="5" spans="1:12" s="1" customFormat="1" x14ac:dyDescent="0.3">
      <c r="B5" s="54" t="s">
        <v>11</v>
      </c>
      <c r="C5" s="172">
        <f>COUNTA($B$9:$B$408)-SUM($E$9:$E$408)</f>
        <v>21</v>
      </c>
      <c r="D5" s="172"/>
      <c r="E5" s="2"/>
      <c r="F5" s="94" t="s">
        <v>5</v>
      </c>
      <c r="G5" s="55">
        <f>SUM($G$3:$G$4)</f>
        <v>275</v>
      </c>
      <c r="H5" s="56" t="s">
        <v>2</v>
      </c>
      <c r="J5" s="54" t="s">
        <v>12</v>
      </c>
      <c r="K5" s="57">
        <f>COUNTA(B$9:B$408)</f>
        <v>21</v>
      </c>
      <c r="L5" s="56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808</v>
      </c>
      <c r="C9" s="5">
        <v>18</v>
      </c>
      <c r="D9" s="5">
        <v>12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809</v>
      </c>
      <c r="C10" s="5">
        <v>2</v>
      </c>
      <c r="D10" s="5">
        <v>19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810</v>
      </c>
      <c r="C11" s="5">
        <v>12</v>
      </c>
      <c r="D11" s="5">
        <v>6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811</v>
      </c>
      <c r="C12" s="5">
        <v>2</v>
      </c>
      <c r="D12" s="5">
        <v>8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812</v>
      </c>
      <c r="C13" s="5">
        <v>16</v>
      </c>
      <c r="D13" s="5">
        <v>11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813</v>
      </c>
      <c r="C14" s="5">
        <v>22</v>
      </c>
      <c r="D14" s="5"/>
      <c r="E14" s="201">
        <f t="shared" si="1"/>
        <v>0</v>
      </c>
    </row>
    <row r="15" spans="1:12" x14ac:dyDescent="0.3">
      <c r="A15" s="199">
        <f t="shared" si="0"/>
        <v>7</v>
      </c>
      <c r="B15" s="4" t="s">
        <v>814</v>
      </c>
      <c r="C15" s="5">
        <v>1</v>
      </c>
      <c r="D15" s="5">
        <v>19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815</v>
      </c>
      <c r="C16" s="5">
        <v>9</v>
      </c>
      <c r="D16" s="5">
        <v>1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816</v>
      </c>
      <c r="C17" s="5">
        <v>9</v>
      </c>
      <c r="D17" s="5"/>
      <c r="E17" s="201">
        <f t="shared" si="1"/>
        <v>0</v>
      </c>
    </row>
    <row r="18" spans="1:5" x14ac:dyDescent="0.3">
      <c r="A18" s="199">
        <f t="shared" si="0"/>
        <v>10</v>
      </c>
      <c r="B18" s="4" t="s">
        <v>3017</v>
      </c>
      <c r="C18" s="5">
        <v>1</v>
      </c>
      <c r="D18" s="5"/>
      <c r="E18" s="201">
        <f t="shared" si="1"/>
        <v>0</v>
      </c>
    </row>
    <row r="19" spans="1:5" x14ac:dyDescent="0.3">
      <c r="A19" s="199">
        <f t="shared" si="0"/>
        <v>11</v>
      </c>
      <c r="B19" s="4" t="s">
        <v>817</v>
      </c>
      <c r="C19" s="5">
        <v>14</v>
      </c>
      <c r="D19" s="5">
        <v>4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2054</v>
      </c>
      <c r="C20" s="5">
        <v>1</v>
      </c>
      <c r="D20" s="5"/>
      <c r="E20" s="201">
        <f t="shared" si="1"/>
        <v>0</v>
      </c>
    </row>
    <row r="21" spans="1:5" x14ac:dyDescent="0.3">
      <c r="A21" s="199">
        <f t="shared" si="0"/>
        <v>13</v>
      </c>
      <c r="B21" s="4" t="s">
        <v>818</v>
      </c>
      <c r="C21" s="5">
        <v>23</v>
      </c>
      <c r="D21" s="5">
        <v>6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819</v>
      </c>
      <c r="C22" s="5">
        <v>9</v>
      </c>
      <c r="D22" s="5">
        <v>4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820</v>
      </c>
      <c r="C23" s="5">
        <v>1</v>
      </c>
      <c r="D23" s="5">
        <v>4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821</v>
      </c>
      <c r="C24" s="5">
        <v>5</v>
      </c>
      <c r="D24" s="5">
        <v>1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822</v>
      </c>
      <c r="C25" s="5">
        <v>2</v>
      </c>
      <c r="D25" s="5"/>
      <c r="E25" s="201">
        <f t="shared" si="1"/>
        <v>0</v>
      </c>
    </row>
    <row r="26" spans="1:5" x14ac:dyDescent="0.3">
      <c r="A26" s="199">
        <f t="shared" si="0"/>
        <v>18</v>
      </c>
      <c r="B26" s="4" t="s">
        <v>823</v>
      </c>
      <c r="C26" s="5">
        <v>2</v>
      </c>
      <c r="D26" s="5"/>
      <c r="E26" s="201">
        <f t="shared" si="1"/>
        <v>0</v>
      </c>
    </row>
    <row r="27" spans="1:5" x14ac:dyDescent="0.3">
      <c r="A27" s="199">
        <f t="shared" si="0"/>
        <v>19</v>
      </c>
      <c r="B27" s="4" t="s">
        <v>824</v>
      </c>
      <c r="C27" s="5">
        <v>16</v>
      </c>
      <c r="D27" s="5">
        <v>4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825</v>
      </c>
      <c r="C28" s="5">
        <v>1</v>
      </c>
      <c r="D28" s="5">
        <v>9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826</v>
      </c>
      <c r="C29" s="5">
        <v>1</v>
      </c>
      <c r="D29" s="5"/>
      <c r="E29" s="201">
        <f t="shared" si="1"/>
        <v>0</v>
      </c>
    </row>
    <row r="30" spans="1:5" x14ac:dyDescent="0.3">
      <c r="A30" s="199">
        <f t="shared" si="0"/>
        <v>22</v>
      </c>
      <c r="B30" s="4"/>
      <c r="C30" s="5"/>
      <c r="D30" s="5"/>
      <c r="E30" s="201">
        <f t="shared" si="1"/>
        <v>0</v>
      </c>
    </row>
    <row r="31" spans="1:5" x14ac:dyDescent="0.3">
      <c r="A31" s="199">
        <f t="shared" si="0"/>
        <v>23</v>
      </c>
      <c r="B31" s="4"/>
      <c r="C31" s="5"/>
      <c r="D31" s="5"/>
      <c r="E31" s="201">
        <f t="shared" si="1"/>
        <v>0</v>
      </c>
    </row>
    <row r="32" spans="1:5" x14ac:dyDescent="0.3">
      <c r="A32" s="199">
        <f t="shared" si="0"/>
        <v>24</v>
      </c>
      <c r="B32" s="4"/>
      <c r="C32" s="5"/>
      <c r="D32" s="5"/>
      <c r="E32" s="201">
        <f t="shared" si="1"/>
        <v>0</v>
      </c>
    </row>
    <row r="33" spans="1:5" x14ac:dyDescent="0.3">
      <c r="A33" s="199">
        <f t="shared" si="0"/>
        <v>25</v>
      </c>
      <c r="B33" s="4"/>
      <c r="C33" s="5"/>
      <c r="D33" s="5"/>
      <c r="E33" s="201">
        <f t="shared" si="1"/>
        <v>0</v>
      </c>
    </row>
    <row r="34" spans="1:5" x14ac:dyDescent="0.3">
      <c r="A34" s="199">
        <f t="shared" si="0"/>
        <v>26</v>
      </c>
      <c r="B34" s="4"/>
      <c r="C34" s="5"/>
      <c r="D34" s="5"/>
      <c r="E34" s="201">
        <f t="shared" si="1"/>
        <v>0</v>
      </c>
    </row>
    <row r="35" spans="1:5" x14ac:dyDescent="0.3">
      <c r="A35" s="199">
        <f t="shared" si="0"/>
        <v>27</v>
      </c>
      <c r="B35" s="4"/>
      <c r="C35" s="5"/>
      <c r="D35" s="5"/>
      <c r="E35" s="201">
        <f t="shared" si="1"/>
        <v>0</v>
      </c>
    </row>
    <row r="36" spans="1:5" x14ac:dyDescent="0.3">
      <c r="A36" s="199">
        <f t="shared" si="0"/>
        <v>28</v>
      </c>
      <c r="B36" s="4"/>
      <c r="C36" s="5"/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/>
      <c r="C37" s="5"/>
      <c r="D37" s="5"/>
      <c r="E37" s="201">
        <f t="shared" si="1"/>
        <v>0</v>
      </c>
    </row>
    <row r="38" spans="1:5" x14ac:dyDescent="0.3">
      <c r="A38" s="199">
        <f t="shared" si="0"/>
        <v>30</v>
      </c>
      <c r="B38" s="4"/>
      <c r="C38" s="5"/>
      <c r="D38" s="5"/>
      <c r="E38" s="201">
        <f t="shared" si="1"/>
        <v>0</v>
      </c>
    </row>
    <row r="39" spans="1:5" x14ac:dyDescent="0.3">
      <c r="A39" s="199">
        <f t="shared" si="0"/>
        <v>31</v>
      </c>
      <c r="B39" s="4"/>
      <c r="C39" s="5"/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/>
      <c r="C40" s="5"/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/>
      <c r="C41" s="5"/>
      <c r="D41" s="5"/>
      <c r="E41" s="201">
        <f t="shared" si="1"/>
        <v>0</v>
      </c>
    </row>
    <row r="42" spans="1:5" x14ac:dyDescent="0.3">
      <c r="A42" s="199">
        <f t="shared" si="0"/>
        <v>34</v>
      </c>
      <c r="B42" s="4"/>
      <c r="C42" s="5"/>
      <c r="D42" s="5"/>
      <c r="E42" s="201">
        <f t="shared" si="1"/>
        <v>0</v>
      </c>
    </row>
    <row r="43" spans="1:5" x14ac:dyDescent="0.3">
      <c r="A43" s="199">
        <f t="shared" si="0"/>
        <v>35</v>
      </c>
      <c r="B43" s="4"/>
      <c r="C43" s="5"/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/>
      <c r="C44" s="5"/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/>
      <c r="C45" s="5"/>
      <c r="D45" s="5"/>
      <c r="E45" s="201">
        <f t="shared" si="1"/>
        <v>0</v>
      </c>
    </row>
    <row r="46" spans="1:5" x14ac:dyDescent="0.3">
      <c r="A46" s="199">
        <f t="shared" si="0"/>
        <v>38</v>
      </c>
      <c r="B46" s="4"/>
      <c r="C46" s="5"/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/>
      <c r="C47" s="5"/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67" priority="6">
      <formula>LEN(TRIM(G1))=0</formula>
    </cfRule>
  </conditionalFormatting>
  <conditionalFormatting sqref="C9:C208">
    <cfRule type="expression" dxfId="66" priority="2">
      <formula>IF(B9&lt;&gt;"",IF(C9="",TRUE,FALSE))</formula>
    </cfRule>
  </conditionalFormatting>
  <conditionalFormatting sqref="D9:D208">
    <cfRule type="expression" dxfId="65" priority="1">
      <formula>IF(B9&lt;&gt;"",IF(D9="",TRUE,FALSE))</formula>
    </cfRule>
  </conditionalFormatting>
  <conditionalFormatting sqref="A9:D208">
    <cfRule type="expression" dxfId="64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2500-000000000000}"/>
    <dataValidation imeMode="off" allowBlank="1" showInputMessage="1" showErrorMessage="1" sqref="C9:D208" xr:uid="{00000000-0002-0000-25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9CCFF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54" t="s">
        <v>975</v>
      </c>
      <c r="C1" s="170" t="str">
        <f ca="1">RIGHT(CELL("filename",C1),LEN(CELL("filename",C1))-FIND("]",CELL("filename",C1)))</f>
        <v>愛媛</v>
      </c>
      <c r="D1" s="171"/>
      <c r="E1" s="2"/>
      <c r="F1" s="54" t="s">
        <v>4</v>
      </c>
      <c r="G1" s="148" t="s">
        <v>2045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54" t="s">
        <v>6</v>
      </c>
      <c r="C3" s="172">
        <f>COUNTIF($C$9:$C$408,"&gt;0")</f>
        <v>45</v>
      </c>
      <c r="D3" s="172"/>
      <c r="E3" s="2"/>
      <c r="F3" s="94" t="s">
        <v>1</v>
      </c>
      <c r="G3" s="55">
        <f>SUM(C$9:C$408)</f>
        <v>631</v>
      </c>
      <c r="H3" s="56" t="s">
        <v>2</v>
      </c>
      <c r="J3" s="54" t="s">
        <v>7</v>
      </c>
      <c r="K3" s="57">
        <f>COUNT(C$9:C$408)</f>
        <v>45</v>
      </c>
      <c r="L3" s="56" t="s">
        <v>8</v>
      </c>
    </row>
    <row r="4" spans="1:12" s="1" customFormat="1" x14ac:dyDescent="0.3">
      <c r="B4" s="54" t="s">
        <v>9</v>
      </c>
      <c r="C4" s="172">
        <f>COUNTIF($D$9:$D$408,"&gt;0")</f>
        <v>43</v>
      </c>
      <c r="D4" s="172"/>
      <c r="E4" s="2"/>
      <c r="F4" s="94" t="s">
        <v>3</v>
      </c>
      <c r="G4" s="55">
        <f>SUM(D$9:D$408)</f>
        <v>478</v>
      </c>
      <c r="H4" s="56" t="s">
        <v>2</v>
      </c>
      <c r="J4" s="54" t="s">
        <v>10</v>
      </c>
      <c r="K4" s="57">
        <f>COUNT(D$9:D$408)</f>
        <v>43</v>
      </c>
      <c r="L4" s="56" t="s">
        <v>8</v>
      </c>
    </row>
    <row r="5" spans="1:12" s="1" customFormat="1" x14ac:dyDescent="0.3">
      <c r="B5" s="54" t="s">
        <v>11</v>
      </c>
      <c r="C5" s="172">
        <f>COUNTA($B$9:$B$408)-SUM($E$9:$E$408)</f>
        <v>48</v>
      </c>
      <c r="D5" s="172"/>
      <c r="E5" s="2"/>
      <c r="F5" s="94" t="s">
        <v>5</v>
      </c>
      <c r="G5" s="55">
        <f>SUM($G$3:$G$4)</f>
        <v>1109</v>
      </c>
      <c r="H5" s="56" t="s">
        <v>2</v>
      </c>
      <c r="J5" s="54" t="s">
        <v>12</v>
      </c>
      <c r="K5" s="57">
        <f>COUNTA(B$9:B$408)</f>
        <v>49</v>
      </c>
      <c r="L5" s="56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3018</v>
      </c>
      <c r="C9" s="5">
        <v>24</v>
      </c>
      <c r="D9" s="5">
        <v>15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3019</v>
      </c>
      <c r="C10" s="5">
        <v>9</v>
      </c>
      <c r="D10" s="5">
        <v>10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3020</v>
      </c>
      <c r="C11" s="5">
        <v>18</v>
      </c>
      <c r="D11" s="5">
        <v>22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3021</v>
      </c>
      <c r="C12" s="5">
        <v>22</v>
      </c>
      <c r="D12" s="5">
        <v>15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3022</v>
      </c>
      <c r="C13" s="5">
        <v>11</v>
      </c>
      <c r="D13" s="5">
        <v>5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3023</v>
      </c>
      <c r="C14" s="5">
        <v>17</v>
      </c>
      <c r="D14" s="5">
        <v>15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3024</v>
      </c>
      <c r="C15" s="5">
        <v>7</v>
      </c>
      <c r="D15" s="5">
        <v>3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2568</v>
      </c>
      <c r="C16" s="5">
        <v>5</v>
      </c>
      <c r="D16" s="5">
        <v>3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3025</v>
      </c>
      <c r="C17" s="5">
        <v>19</v>
      </c>
      <c r="D17" s="5"/>
      <c r="E17" s="201">
        <f t="shared" si="1"/>
        <v>0</v>
      </c>
    </row>
    <row r="18" spans="1:5" x14ac:dyDescent="0.3">
      <c r="A18" s="199">
        <f t="shared" si="0"/>
        <v>10</v>
      </c>
      <c r="B18" s="4" t="s">
        <v>3026</v>
      </c>
      <c r="C18" s="5">
        <v>9</v>
      </c>
      <c r="D18" s="5">
        <v>5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3027</v>
      </c>
      <c r="C19" s="5">
        <v>25</v>
      </c>
      <c r="D19" s="5">
        <v>25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3028</v>
      </c>
      <c r="C20" s="5">
        <v>18</v>
      </c>
      <c r="D20" s="5">
        <v>10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3029</v>
      </c>
      <c r="C21" s="5">
        <v>18</v>
      </c>
      <c r="D21" s="5">
        <v>12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3030</v>
      </c>
      <c r="C22" s="5">
        <v>4</v>
      </c>
      <c r="D22" s="5"/>
      <c r="E22" s="201">
        <f t="shared" si="1"/>
        <v>0</v>
      </c>
    </row>
    <row r="23" spans="1:5" x14ac:dyDescent="0.3">
      <c r="A23" s="199">
        <f t="shared" si="0"/>
        <v>15</v>
      </c>
      <c r="B23" s="4" t="s">
        <v>3031</v>
      </c>
      <c r="C23" s="5"/>
      <c r="D23" s="5">
        <v>9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3032</v>
      </c>
      <c r="C24" s="5">
        <v>12</v>
      </c>
      <c r="D24" s="5">
        <v>2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3033</v>
      </c>
      <c r="C25" s="5">
        <v>4</v>
      </c>
      <c r="D25" s="5"/>
      <c r="E25" s="201">
        <f t="shared" si="1"/>
        <v>0</v>
      </c>
    </row>
    <row r="26" spans="1:5" x14ac:dyDescent="0.3">
      <c r="A26" s="199">
        <f t="shared" si="0"/>
        <v>18</v>
      </c>
      <c r="B26" s="4" t="s">
        <v>3034</v>
      </c>
      <c r="C26" s="5"/>
      <c r="D26" s="5"/>
      <c r="E26" s="201">
        <f t="shared" si="1"/>
        <v>1</v>
      </c>
    </row>
    <row r="27" spans="1:5" x14ac:dyDescent="0.3">
      <c r="A27" s="199">
        <f t="shared" si="0"/>
        <v>19</v>
      </c>
      <c r="B27" s="4" t="s">
        <v>3035</v>
      </c>
      <c r="C27" s="5">
        <v>1</v>
      </c>
      <c r="D27" s="5">
        <v>7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3036</v>
      </c>
      <c r="C28" s="5">
        <v>5</v>
      </c>
      <c r="D28" s="5">
        <v>1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3037</v>
      </c>
      <c r="C29" s="5">
        <v>1</v>
      </c>
      <c r="D29" s="5">
        <v>3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827</v>
      </c>
      <c r="C30" s="5">
        <v>32</v>
      </c>
      <c r="D30" s="5">
        <v>13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828</v>
      </c>
      <c r="C31" s="5">
        <v>3</v>
      </c>
      <c r="D31" s="5">
        <v>16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829</v>
      </c>
      <c r="C32" s="5">
        <v>19</v>
      </c>
      <c r="D32" s="5">
        <v>16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830</v>
      </c>
      <c r="C33" s="5">
        <v>24</v>
      </c>
      <c r="D33" s="5">
        <v>25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831</v>
      </c>
      <c r="C34" s="5">
        <v>12</v>
      </c>
      <c r="D34" s="5">
        <v>3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2046</v>
      </c>
      <c r="C35" s="5">
        <v>38</v>
      </c>
      <c r="D35" s="5">
        <v>20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832</v>
      </c>
      <c r="C36" s="5">
        <v>9</v>
      </c>
      <c r="D36" s="5">
        <v>9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2047</v>
      </c>
      <c r="C37" s="5">
        <v>31</v>
      </c>
      <c r="D37" s="5">
        <v>21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2048</v>
      </c>
      <c r="C38" s="5">
        <v>18</v>
      </c>
      <c r="D38" s="5">
        <v>16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833</v>
      </c>
      <c r="C39" s="5">
        <v>11</v>
      </c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 t="s">
        <v>2049</v>
      </c>
      <c r="C40" s="5">
        <v>31</v>
      </c>
      <c r="D40" s="5">
        <v>18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834</v>
      </c>
      <c r="C41" s="5"/>
      <c r="D41" s="5">
        <v>9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835</v>
      </c>
      <c r="C42" s="5">
        <v>26</v>
      </c>
      <c r="D42" s="5">
        <v>18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836</v>
      </c>
      <c r="C43" s="5">
        <v>28</v>
      </c>
      <c r="D43" s="5">
        <v>16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837</v>
      </c>
      <c r="C44" s="5">
        <v>11</v>
      </c>
      <c r="D44" s="5">
        <v>3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2050</v>
      </c>
      <c r="C45" s="5">
        <v>15</v>
      </c>
      <c r="D45" s="5"/>
      <c r="E45" s="201">
        <f t="shared" si="1"/>
        <v>0</v>
      </c>
    </row>
    <row r="46" spans="1:5" x14ac:dyDescent="0.3">
      <c r="A46" s="199">
        <f t="shared" si="0"/>
        <v>38</v>
      </c>
      <c r="B46" s="4" t="s">
        <v>838</v>
      </c>
      <c r="C46" s="5">
        <v>1</v>
      </c>
      <c r="D46" s="5">
        <v>17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839</v>
      </c>
      <c r="C47" s="5">
        <v>10</v>
      </c>
      <c r="D47" s="5">
        <v>9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840</v>
      </c>
      <c r="C48" s="5">
        <v>9</v>
      </c>
      <c r="D48" s="5">
        <v>7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2051</v>
      </c>
      <c r="C49" s="5">
        <v>11</v>
      </c>
      <c r="D49" s="5">
        <v>4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841</v>
      </c>
      <c r="C50" s="5">
        <v>11</v>
      </c>
      <c r="D50" s="5">
        <v>11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2052</v>
      </c>
      <c r="C51" s="5">
        <v>4</v>
      </c>
      <c r="D51" s="5">
        <v>5</v>
      </c>
      <c r="E51" s="201">
        <f t="shared" si="1"/>
        <v>0</v>
      </c>
    </row>
    <row r="52" spans="1:5" x14ac:dyDescent="0.3">
      <c r="A52" s="199">
        <f t="shared" si="0"/>
        <v>44</v>
      </c>
      <c r="B52" s="4" t="s">
        <v>842</v>
      </c>
      <c r="C52" s="5"/>
      <c r="D52" s="5">
        <v>16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843</v>
      </c>
      <c r="C53" s="5">
        <v>17</v>
      </c>
      <c r="D53" s="5">
        <v>9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982</v>
      </c>
      <c r="C54" s="5">
        <v>16</v>
      </c>
      <c r="D54" s="5">
        <v>14</v>
      </c>
      <c r="E54" s="201">
        <f t="shared" si="1"/>
        <v>0</v>
      </c>
    </row>
    <row r="55" spans="1:5" x14ac:dyDescent="0.3">
      <c r="A55" s="199">
        <f t="shared" si="0"/>
        <v>47</v>
      </c>
      <c r="B55" s="4" t="s">
        <v>844</v>
      </c>
      <c r="C55" s="5">
        <v>4</v>
      </c>
      <c r="D55" s="5">
        <v>7</v>
      </c>
      <c r="E55" s="201">
        <f t="shared" si="1"/>
        <v>0</v>
      </c>
    </row>
    <row r="56" spans="1:5" x14ac:dyDescent="0.3">
      <c r="A56" s="199">
        <f t="shared" si="0"/>
        <v>48</v>
      </c>
      <c r="B56" s="4" t="s">
        <v>845</v>
      </c>
      <c r="C56" s="5">
        <v>7</v>
      </c>
      <c r="D56" s="5">
        <v>2</v>
      </c>
      <c r="E56" s="201">
        <f t="shared" si="1"/>
        <v>0</v>
      </c>
    </row>
    <row r="57" spans="1:5" x14ac:dyDescent="0.3">
      <c r="A57" s="199">
        <f t="shared" si="0"/>
        <v>49</v>
      </c>
      <c r="B57" s="4" t="s">
        <v>983</v>
      </c>
      <c r="C57" s="5">
        <v>4</v>
      </c>
      <c r="D57" s="5">
        <v>12</v>
      </c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63" priority="6">
      <formula>LEN(TRIM(G1))=0</formula>
    </cfRule>
  </conditionalFormatting>
  <conditionalFormatting sqref="C9:C208">
    <cfRule type="expression" dxfId="62" priority="2">
      <formula>IF(B9&lt;&gt;"",IF(C9="",TRUE,FALSE))</formula>
    </cfRule>
  </conditionalFormatting>
  <conditionalFormatting sqref="D9:D208">
    <cfRule type="expression" dxfId="61" priority="1">
      <formula>IF(B9&lt;&gt;"",IF(D9="",TRUE,FALSE))</formula>
    </cfRule>
  </conditionalFormatting>
  <conditionalFormatting sqref="A9:D208">
    <cfRule type="expression" dxfId="60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2600-000000000000}"/>
    <dataValidation imeMode="off" allowBlank="1" showInputMessage="1" showErrorMessage="1" sqref="C9:D208" xr:uid="{00000000-0002-0000-26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66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78" t="s">
        <v>929</v>
      </c>
      <c r="C1" s="150" t="str">
        <f ca="1">RIGHT(CELL("filename",C1),LEN(CELL("filename",C1))-FIND("]",CELL("filename",C1)))</f>
        <v>青森</v>
      </c>
      <c r="D1" s="151"/>
      <c r="E1" s="2"/>
      <c r="F1" s="78" t="s">
        <v>4</v>
      </c>
      <c r="G1" s="148" t="s">
        <v>1299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78" t="s">
        <v>6</v>
      </c>
      <c r="C3" s="152">
        <f>COUNTIF($C$9:$C$408,"&gt;0")</f>
        <v>36</v>
      </c>
      <c r="D3" s="152"/>
      <c r="E3" s="2"/>
      <c r="F3" s="88" t="s">
        <v>1</v>
      </c>
      <c r="G3" s="79">
        <f>SUM(C$9:C$408)</f>
        <v>480</v>
      </c>
      <c r="H3" s="80" t="s">
        <v>2</v>
      </c>
      <c r="J3" s="78" t="s">
        <v>7</v>
      </c>
      <c r="K3" s="81">
        <f>COUNT(C$9:C$408)</f>
        <v>36</v>
      </c>
      <c r="L3" s="80" t="s">
        <v>8</v>
      </c>
    </row>
    <row r="4" spans="1:12" s="1" customFormat="1" x14ac:dyDescent="0.3">
      <c r="B4" s="78" t="s">
        <v>9</v>
      </c>
      <c r="C4" s="152">
        <f>COUNTIF($D$9:$D$408,"&gt;0")</f>
        <v>34</v>
      </c>
      <c r="D4" s="152"/>
      <c r="E4" s="2"/>
      <c r="F4" s="88" t="s">
        <v>3</v>
      </c>
      <c r="G4" s="79">
        <f>SUM(D$9:D$408)</f>
        <v>301</v>
      </c>
      <c r="H4" s="80" t="s">
        <v>2</v>
      </c>
      <c r="J4" s="78" t="s">
        <v>10</v>
      </c>
      <c r="K4" s="81">
        <f>COUNT(D$9:D$408)</f>
        <v>35</v>
      </c>
      <c r="L4" s="80" t="s">
        <v>8</v>
      </c>
    </row>
    <row r="5" spans="1:12" s="1" customFormat="1" x14ac:dyDescent="0.3">
      <c r="B5" s="78" t="s">
        <v>11</v>
      </c>
      <c r="C5" s="152">
        <f>COUNTA($B$9:$B$408)-SUM($E$9:$E$408)</f>
        <v>38</v>
      </c>
      <c r="D5" s="152"/>
      <c r="E5" s="2"/>
      <c r="F5" s="88" t="s">
        <v>5</v>
      </c>
      <c r="G5" s="79">
        <f>SUM($G$3:$G$4)</f>
        <v>781</v>
      </c>
      <c r="H5" s="80" t="s">
        <v>2</v>
      </c>
      <c r="J5" s="78" t="s">
        <v>12</v>
      </c>
      <c r="K5" s="81">
        <f>COUNTA(B$9:B$408)</f>
        <v>38</v>
      </c>
      <c r="L5" s="80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83</v>
      </c>
      <c r="C9" s="5">
        <v>23</v>
      </c>
      <c r="D9" s="5">
        <v>10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84</v>
      </c>
      <c r="C10" s="5">
        <v>11</v>
      </c>
      <c r="D10" s="5">
        <v>11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85</v>
      </c>
      <c r="C11" s="5">
        <v>7</v>
      </c>
      <c r="D11" s="5">
        <v>12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86</v>
      </c>
      <c r="C12" s="5">
        <v>23</v>
      </c>
      <c r="D12" s="5">
        <v>22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87</v>
      </c>
      <c r="C13" s="5">
        <v>12</v>
      </c>
      <c r="D13" s="5">
        <v>7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88</v>
      </c>
      <c r="C14" s="5">
        <v>10</v>
      </c>
      <c r="D14" s="5">
        <v>4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89</v>
      </c>
      <c r="C15" s="5">
        <v>6</v>
      </c>
      <c r="D15" s="5">
        <v>8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90</v>
      </c>
      <c r="C16" s="5">
        <v>24</v>
      </c>
      <c r="D16" s="5">
        <v>1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91</v>
      </c>
      <c r="C17" s="5">
        <v>14</v>
      </c>
      <c r="D17" s="5"/>
      <c r="E17" s="201">
        <f t="shared" si="1"/>
        <v>0</v>
      </c>
    </row>
    <row r="18" spans="1:5" x14ac:dyDescent="0.3">
      <c r="A18" s="199">
        <f t="shared" si="0"/>
        <v>10</v>
      </c>
      <c r="B18" s="4" t="s">
        <v>2145</v>
      </c>
      <c r="C18" s="5">
        <v>12</v>
      </c>
      <c r="D18" s="5">
        <v>7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92</v>
      </c>
      <c r="C19" s="5">
        <v>2</v>
      </c>
      <c r="D19" s="5">
        <v>3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1300</v>
      </c>
      <c r="C20" s="5">
        <v>1</v>
      </c>
      <c r="D20" s="5">
        <v>7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93</v>
      </c>
      <c r="C21" s="5">
        <v>13</v>
      </c>
      <c r="D21" s="5">
        <v>9</v>
      </c>
      <c r="E21" s="201">
        <f t="shared" si="1"/>
        <v>0</v>
      </c>
    </row>
    <row r="22" spans="1:5" x14ac:dyDescent="0.3">
      <c r="A22" s="199">
        <f t="shared" si="0"/>
        <v>14</v>
      </c>
      <c r="B22" s="4"/>
      <c r="C22" s="5"/>
      <c r="D22" s="5"/>
      <c r="E22" s="201">
        <f t="shared" si="1"/>
        <v>0</v>
      </c>
    </row>
    <row r="23" spans="1:5" x14ac:dyDescent="0.3">
      <c r="A23" s="199">
        <f t="shared" si="0"/>
        <v>15</v>
      </c>
      <c r="B23" s="4" t="s">
        <v>94</v>
      </c>
      <c r="C23" s="5">
        <v>10</v>
      </c>
      <c r="D23" s="5">
        <v>5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95</v>
      </c>
      <c r="C24" s="5">
        <v>3</v>
      </c>
      <c r="D24" s="5">
        <v>5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96</v>
      </c>
      <c r="C25" s="5">
        <v>3</v>
      </c>
      <c r="D25" s="5">
        <v>4</v>
      </c>
      <c r="E25" s="201">
        <f t="shared" si="1"/>
        <v>0</v>
      </c>
    </row>
    <row r="26" spans="1:5" x14ac:dyDescent="0.3">
      <c r="A26" s="199">
        <f t="shared" si="0"/>
        <v>18</v>
      </c>
      <c r="B26" s="4"/>
      <c r="C26" s="5"/>
      <c r="D26" s="5"/>
      <c r="E26" s="201">
        <f t="shared" si="1"/>
        <v>0</v>
      </c>
    </row>
    <row r="27" spans="1:5" x14ac:dyDescent="0.3">
      <c r="A27" s="199">
        <f t="shared" si="0"/>
        <v>19</v>
      </c>
      <c r="B27" s="4" t="s">
        <v>97</v>
      </c>
      <c r="C27" s="5">
        <v>20</v>
      </c>
      <c r="D27" s="5">
        <v>8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98</v>
      </c>
      <c r="C28" s="5">
        <v>26</v>
      </c>
      <c r="D28" s="5">
        <v>11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99</v>
      </c>
      <c r="C29" s="5">
        <v>31</v>
      </c>
      <c r="D29" s="5">
        <v>28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100</v>
      </c>
      <c r="C30" s="5">
        <v>13</v>
      </c>
      <c r="D30" s="5">
        <v>14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101</v>
      </c>
      <c r="C31" s="5">
        <v>19</v>
      </c>
      <c r="D31" s="5">
        <v>0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102</v>
      </c>
      <c r="C32" s="5">
        <v>25</v>
      </c>
      <c r="D32" s="5">
        <v>14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103</v>
      </c>
      <c r="C33" s="5"/>
      <c r="D33" s="5">
        <v>17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104</v>
      </c>
      <c r="C34" s="5">
        <v>10</v>
      </c>
      <c r="D34" s="5">
        <v>8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105</v>
      </c>
      <c r="C35" s="5">
        <v>11</v>
      </c>
      <c r="D35" s="5">
        <v>9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106</v>
      </c>
      <c r="C36" s="5">
        <v>15</v>
      </c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 t="s">
        <v>107</v>
      </c>
      <c r="C37" s="5"/>
      <c r="D37" s="5">
        <v>8</v>
      </c>
      <c r="E37" s="201">
        <f t="shared" si="1"/>
        <v>0</v>
      </c>
    </row>
    <row r="38" spans="1:5" x14ac:dyDescent="0.3">
      <c r="A38" s="199">
        <f t="shared" si="0"/>
        <v>30</v>
      </c>
      <c r="B38" s="4"/>
      <c r="C38" s="5"/>
      <c r="D38" s="5"/>
      <c r="E38" s="201">
        <f t="shared" si="1"/>
        <v>0</v>
      </c>
    </row>
    <row r="39" spans="1:5" x14ac:dyDescent="0.3">
      <c r="A39" s="199">
        <f t="shared" si="0"/>
        <v>31</v>
      </c>
      <c r="B39" s="4" t="s">
        <v>108</v>
      </c>
      <c r="C39" s="5">
        <v>21</v>
      </c>
      <c r="D39" s="5">
        <v>8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109</v>
      </c>
      <c r="C40" s="5">
        <v>19</v>
      </c>
      <c r="D40" s="5">
        <v>10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110</v>
      </c>
      <c r="C41" s="5">
        <v>14</v>
      </c>
      <c r="D41" s="5">
        <v>3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111</v>
      </c>
      <c r="C42" s="5">
        <v>19</v>
      </c>
      <c r="D42" s="5">
        <v>4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112</v>
      </c>
      <c r="C43" s="5">
        <v>4</v>
      </c>
      <c r="D43" s="5">
        <v>2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113</v>
      </c>
      <c r="C44" s="5">
        <v>11</v>
      </c>
      <c r="D44" s="5">
        <v>9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2146</v>
      </c>
      <c r="C45" s="5">
        <v>11</v>
      </c>
      <c r="D45" s="5">
        <v>3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114</v>
      </c>
      <c r="C46" s="5">
        <v>15</v>
      </c>
      <c r="D46" s="5">
        <v>19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115</v>
      </c>
      <c r="C47" s="5">
        <v>2</v>
      </c>
      <c r="D47" s="5">
        <v>1</v>
      </c>
      <c r="E47" s="201">
        <f t="shared" si="1"/>
        <v>0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 t="s">
        <v>2147</v>
      </c>
      <c r="C49" s="5">
        <v>13</v>
      </c>
      <c r="D49" s="5">
        <v>10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116</v>
      </c>
      <c r="C50" s="5">
        <v>7</v>
      </c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3"/>
  <conditionalFormatting sqref="G1:H1">
    <cfRule type="containsBlanks" dxfId="206" priority="9">
      <formula>LEN(TRIM(G1))=0</formula>
    </cfRule>
  </conditionalFormatting>
  <conditionalFormatting sqref="C9:C208">
    <cfRule type="expression" dxfId="205" priority="2">
      <formula>IF(B9&lt;&gt;"",IF(C9="",TRUE,FALSE))</formula>
    </cfRule>
  </conditionalFormatting>
  <conditionalFormatting sqref="D9:D208">
    <cfRule type="expression" dxfId="204" priority="1">
      <formula>IF(B9&lt;&gt;"",IF(D9="",TRUE,FALSE))</formula>
    </cfRule>
  </conditionalFormatting>
  <conditionalFormatting sqref="A9:D208">
    <cfRule type="expression" dxfId="203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0300-000000000000}"/>
    <dataValidation imeMode="off" allowBlank="1" showInputMessage="1" showErrorMessage="1" sqref="C9:D208" xr:uid="{00000000-0002-0000-03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9CCFF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54" t="s">
        <v>975</v>
      </c>
      <c r="C1" s="170" t="str">
        <f ca="1">RIGHT(CELL("filename",C1),LEN(CELL("filename",C1))-FIND("]",CELL("filename",C1)))</f>
        <v>香川</v>
      </c>
      <c r="D1" s="171"/>
      <c r="E1" s="2"/>
      <c r="F1" s="54" t="s">
        <v>4</v>
      </c>
      <c r="G1" s="148" t="s">
        <v>1248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54" t="s">
        <v>6</v>
      </c>
      <c r="C3" s="172">
        <f>COUNTIF($C$9:$C$408,"&gt;0")</f>
        <v>25</v>
      </c>
      <c r="D3" s="172"/>
      <c r="E3" s="2"/>
      <c r="F3" s="94" t="s">
        <v>1</v>
      </c>
      <c r="G3" s="55">
        <f>SUM(C$9:C$408)</f>
        <v>453</v>
      </c>
      <c r="H3" s="56" t="s">
        <v>2</v>
      </c>
      <c r="J3" s="54" t="s">
        <v>7</v>
      </c>
      <c r="K3" s="57">
        <f>COUNT(C$9:C$408)</f>
        <v>25</v>
      </c>
      <c r="L3" s="56" t="s">
        <v>8</v>
      </c>
    </row>
    <row r="4" spans="1:12" s="1" customFormat="1" x14ac:dyDescent="0.3">
      <c r="B4" s="54" t="s">
        <v>9</v>
      </c>
      <c r="C4" s="172">
        <f>COUNTIF($D$9:$D$408,"&gt;0")</f>
        <v>19</v>
      </c>
      <c r="D4" s="172"/>
      <c r="E4" s="2"/>
      <c r="F4" s="94" t="s">
        <v>3</v>
      </c>
      <c r="G4" s="55">
        <f>SUM(D$9:D$408)</f>
        <v>244</v>
      </c>
      <c r="H4" s="56" t="s">
        <v>2</v>
      </c>
      <c r="J4" s="54" t="s">
        <v>10</v>
      </c>
      <c r="K4" s="57">
        <f>COUNT(D$9:D$408)</f>
        <v>20</v>
      </c>
      <c r="L4" s="56" t="s">
        <v>8</v>
      </c>
    </row>
    <row r="5" spans="1:12" s="1" customFormat="1" x14ac:dyDescent="0.3">
      <c r="B5" s="54" t="s">
        <v>11</v>
      </c>
      <c r="C5" s="172">
        <f>COUNTA($B$9:$B$408)-SUM($E$9:$E$408)</f>
        <v>25</v>
      </c>
      <c r="D5" s="172"/>
      <c r="E5" s="2"/>
      <c r="F5" s="94" t="s">
        <v>5</v>
      </c>
      <c r="G5" s="55">
        <f>SUM($G$3:$G$4)</f>
        <v>697</v>
      </c>
      <c r="H5" s="56" t="s">
        <v>2</v>
      </c>
      <c r="J5" s="54" t="s">
        <v>12</v>
      </c>
      <c r="K5" s="57">
        <f>COUNTA(B$9:B$408)</f>
        <v>26</v>
      </c>
      <c r="L5" s="56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846</v>
      </c>
      <c r="C9" s="5">
        <v>15</v>
      </c>
      <c r="D9" s="5">
        <v>8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3038</v>
      </c>
      <c r="C10" s="5">
        <v>16</v>
      </c>
      <c r="D10" s="5">
        <v>9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3039</v>
      </c>
      <c r="C11" s="5">
        <v>15</v>
      </c>
      <c r="D11" s="5"/>
      <c r="E11" s="201">
        <f t="shared" si="1"/>
        <v>0</v>
      </c>
    </row>
    <row r="12" spans="1:12" x14ac:dyDescent="0.3">
      <c r="A12" s="199">
        <f t="shared" si="0"/>
        <v>4</v>
      </c>
      <c r="B12" s="4" t="s">
        <v>3040</v>
      </c>
      <c r="C12" s="5">
        <v>19</v>
      </c>
      <c r="D12" s="5">
        <v>5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3041</v>
      </c>
      <c r="C13" s="5">
        <v>19</v>
      </c>
      <c r="D13" s="5">
        <v>19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3042</v>
      </c>
      <c r="C14" s="5">
        <v>14</v>
      </c>
      <c r="D14" s="5">
        <v>7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3043</v>
      </c>
      <c r="C15" s="5">
        <v>11</v>
      </c>
      <c r="D15" s="5">
        <v>19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3044</v>
      </c>
      <c r="C16" s="5">
        <v>32</v>
      </c>
      <c r="D16" s="5">
        <v>15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847</v>
      </c>
      <c r="C17" s="5">
        <v>24</v>
      </c>
      <c r="D17" s="5">
        <v>25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3045</v>
      </c>
      <c r="C18" s="5">
        <v>29</v>
      </c>
      <c r="D18" s="5">
        <v>16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3046</v>
      </c>
      <c r="C19" s="5">
        <v>8</v>
      </c>
      <c r="D19" s="5">
        <v>17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3047</v>
      </c>
      <c r="C20" s="5">
        <v>32</v>
      </c>
      <c r="D20" s="5">
        <v>17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3048</v>
      </c>
      <c r="C21" s="5">
        <v>24</v>
      </c>
      <c r="D21" s="5">
        <v>14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3049</v>
      </c>
      <c r="C22" s="5">
        <v>10</v>
      </c>
      <c r="D22" s="5">
        <v>2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3050</v>
      </c>
      <c r="C23" s="5">
        <v>13</v>
      </c>
      <c r="D23" s="5">
        <v>3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3051</v>
      </c>
      <c r="C24" s="5">
        <v>12</v>
      </c>
      <c r="D24" s="5">
        <v>10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3052</v>
      </c>
      <c r="C25" s="5">
        <v>21</v>
      </c>
      <c r="D25" s="5">
        <v>17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3053</v>
      </c>
      <c r="C26" s="5">
        <v>13</v>
      </c>
      <c r="D26" s="5">
        <v>13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3054</v>
      </c>
      <c r="C27" s="5">
        <v>20</v>
      </c>
      <c r="D27" s="5">
        <v>0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3055</v>
      </c>
      <c r="C28" s="5">
        <v>10</v>
      </c>
      <c r="D28" s="5"/>
      <c r="E28" s="201">
        <f t="shared" si="1"/>
        <v>0</v>
      </c>
    </row>
    <row r="29" spans="1:5" x14ac:dyDescent="0.3">
      <c r="A29" s="199">
        <f t="shared" si="0"/>
        <v>21</v>
      </c>
      <c r="B29" s="4" t="s">
        <v>3056</v>
      </c>
      <c r="C29" s="5">
        <v>28</v>
      </c>
      <c r="D29" s="5">
        <v>20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848</v>
      </c>
      <c r="C30" s="5">
        <v>16</v>
      </c>
      <c r="D30" s="5">
        <v>8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849</v>
      </c>
      <c r="C31" s="5">
        <v>21</v>
      </c>
      <c r="D31" s="5"/>
      <c r="E31" s="201">
        <f t="shared" si="1"/>
        <v>0</v>
      </c>
    </row>
    <row r="32" spans="1:5" x14ac:dyDescent="0.3">
      <c r="A32" s="199">
        <f t="shared" si="0"/>
        <v>24</v>
      </c>
      <c r="B32" s="4" t="s">
        <v>850</v>
      </c>
      <c r="C32" s="5"/>
      <c r="D32" s="5"/>
      <c r="E32" s="201">
        <f t="shared" si="1"/>
        <v>1</v>
      </c>
    </row>
    <row r="33" spans="1:5" ht="26.4" x14ac:dyDescent="0.3">
      <c r="A33" s="199">
        <f t="shared" si="0"/>
        <v>25</v>
      </c>
      <c r="B33" s="4" t="s">
        <v>851</v>
      </c>
      <c r="C33" s="5">
        <v>19</v>
      </c>
      <c r="D33" s="5"/>
      <c r="E33" s="201">
        <f t="shared" si="1"/>
        <v>0</v>
      </c>
    </row>
    <row r="34" spans="1:5" ht="26.4" x14ac:dyDescent="0.3">
      <c r="A34" s="199">
        <f t="shared" si="0"/>
        <v>26</v>
      </c>
      <c r="B34" s="4" t="s">
        <v>852</v>
      </c>
      <c r="C34" s="5">
        <v>12</v>
      </c>
      <c r="D34" s="5"/>
      <c r="E34" s="201">
        <f t="shared" si="1"/>
        <v>0</v>
      </c>
    </row>
    <row r="35" spans="1:5" x14ac:dyDescent="0.3">
      <c r="A35" s="199">
        <f t="shared" si="0"/>
        <v>27</v>
      </c>
      <c r="B35" s="4"/>
      <c r="C35" s="5"/>
      <c r="D35" s="5"/>
      <c r="E35" s="201">
        <f t="shared" si="1"/>
        <v>0</v>
      </c>
    </row>
    <row r="36" spans="1:5" x14ac:dyDescent="0.3">
      <c r="A36" s="199">
        <f t="shared" si="0"/>
        <v>28</v>
      </c>
      <c r="B36" s="4"/>
      <c r="C36" s="5"/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/>
      <c r="C37" s="5"/>
      <c r="D37" s="5"/>
      <c r="E37" s="201">
        <f t="shared" si="1"/>
        <v>0</v>
      </c>
    </row>
    <row r="38" spans="1:5" x14ac:dyDescent="0.3">
      <c r="A38" s="199">
        <f t="shared" si="0"/>
        <v>30</v>
      </c>
      <c r="B38" s="4"/>
      <c r="C38" s="5"/>
      <c r="D38" s="5"/>
      <c r="E38" s="201">
        <f t="shared" si="1"/>
        <v>0</v>
      </c>
    </row>
    <row r="39" spans="1:5" x14ac:dyDescent="0.3">
      <c r="A39" s="199">
        <f t="shared" si="0"/>
        <v>31</v>
      </c>
      <c r="B39" s="4"/>
      <c r="C39" s="5"/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/>
      <c r="C40" s="5"/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/>
      <c r="C41" s="5"/>
      <c r="D41" s="5"/>
      <c r="E41" s="201">
        <f t="shared" si="1"/>
        <v>0</v>
      </c>
    </row>
    <row r="42" spans="1:5" x14ac:dyDescent="0.3">
      <c r="A42" s="199">
        <f t="shared" si="0"/>
        <v>34</v>
      </c>
      <c r="B42" s="4"/>
      <c r="C42" s="5"/>
      <c r="D42" s="5"/>
      <c r="E42" s="201">
        <f t="shared" si="1"/>
        <v>0</v>
      </c>
    </row>
    <row r="43" spans="1:5" x14ac:dyDescent="0.3">
      <c r="A43" s="199">
        <f t="shared" si="0"/>
        <v>35</v>
      </c>
      <c r="B43" s="4"/>
      <c r="C43" s="5"/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/>
      <c r="C44" s="5"/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/>
      <c r="C45" s="5"/>
      <c r="D45" s="5"/>
      <c r="E45" s="201">
        <f t="shared" si="1"/>
        <v>0</v>
      </c>
    </row>
    <row r="46" spans="1:5" x14ac:dyDescent="0.3">
      <c r="A46" s="199">
        <f t="shared" si="0"/>
        <v>38</v>
      </c>
      <c r="B46" s="4"/>
      <c r="C46" s="5"/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/>
      <c r="C47" s="5"/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59" priority="6">
      <formula>LEN(TRIM(G1))=0</formula>
    </cfRule>
  </conditionalFormatting>
  <conditionalFormatting sqref="C9:C208">
    <cfRule type="expression" dxfId="58" priority="2">
      <formula>IF(B9&lt;&gt;"",IF(C9="",TRUE,FALSE))</formula>
    </cfRule>
  </conditionalFormatting>
  <conditionalFormatting sqref="D9:D208">
    <cfRule type="expression" dxfId="57" priority="1">
      <formula>IF(B9&lt;&gt;"",IF(D9="",TRUE,FALSE))</formula>
    </cfRule>
  </conditionalFormatting>
  <conditionalFormatting sqref="A9:D208">
    <cfRule type="expression" dxfId="56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2700-000000000000}"/>
    <dataValidation imeMode="off" allowBlank="1" showInputMessage="1" showErrorMessage="1" sqref="C9:D208" xr:uid="{00000000-0002-0000-27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9CCFF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54" t="s">
        <v>975</v>
      </c>
      <c r="C1" s="170" t="str">
        <f ca="1">RIGHT(CELL("filename",C1),LEN(CELL("filename",C1))-FIND("]",CELL("filename",C1)))</f>
        <v>高知</v>
      </c>
      <c r="D1" s="171"/>
      <c r="E1" s="2"/>
      <c r="F1" s="54" t="s">
        <v>4</v>
      </c>
      <c r="G1" s="148" t="s">
        <v>2023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54" t="s">
        <v>6</v>
      </c>
      <c r="C3" s="172">
        <f>COUNTIF($C$9:$C$408,"&gt;0")</f>
        <v>18</v>
      </c>
      <c r="D3" s="172"/>
      <c r="E3" s="2"/>
      <c r="F3" s="94" t="s">
        <v>1</v>
      </c>
      <c r="G3" s="55">
        <f>SUM(C$9:C$408)</f>
        <v>242</v>
      </c>
      <c r="H3" s="56" t="s">
        <v>2</v>
      </c>
      <c r="J3" s="54" t="s">
        <v>7</v>
      </c>
      <c r="K3" s="57">
        <f>COUNT(C$9:C$408)</f>
        <v>18</v>
      </c>
      <c r="L3" s="56" t="s">
        <v>8</v>
      </c>
    </row>
    <row r="4" spans="1:12" s="1" customFormat="1" x14ac:dyDescent="0.3">
      <c r="B4" s="54" t="s">
        <v>9</v>
      </c>
      <c r="C4" s="172">
        <f>COUNTIF($D$9:$D$408,"&gt;0")</f>
        <v>18</v>
      </c>
      <c r="D4" s="172"/>
      <c r="E4" s="2"/>
      <c r="F4" s="94" t="s">
        <v>3</v>
      </c>
      <c r="G4" s="55">
        <f>SUM(D$9:D$408)</f>
        <v>119</v>
      </c>
      <c r="H4" s="56" t="s">
        <v>2</v>
      </c>
      <c r="J4" s="54" t="s">
        <v>10</v>
      </c>
      <c r="K4" s="57">
        <f>COUNT(D$9:D$408)</f>
        <v>18</v>
      </c>
      <c r="L4" s="56" t="s">
        <v>8</v>
      </c>
    </row>
    <row r="5" spans="1:12" s="1" customFormat="1" x14ac:dyDescent="0.3">
      <c r="B5" s="54" t="s">
        <v>11</v>
      </c>
      <c r="C5" s="172">
        <f>COUNTA($B$9:$B$408)-SUM($E$9:$E$408)</f>
        <v>21</v>
      </c>
      <c r="D5" s="172"/>
      <c r="E5" s="2"/>
      <c r="F5" s="94" t="s">
        <v>5</v>
      </c>
      <c r="G5" s="55">
        <f>SUM($G$3:$G$4)</f>
        <v>361</v>
      </c>
      <c r="H5" s="56" t="s">
        <v>2</v>
      </c>
      <c r="J5" s="54" t="s">
        <v>12</v>
      </c>
      <c r="K5" s="57">
        <f>COUNTA(B$9:B$408)</f>
        <v>24</v>
      </c>
      <c r="L5" s="56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3057</v>
      </c>
      <c r="C9" s="5">
        <v>1</v>
      </c>
      <c r="D9" s="5">
        <v>13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3058</v>
      </c>
      <c r="C10" s="5">
        <v>24</v>
      </c>
      <c r="D10" s="5"/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3059</v>
      </c>
      <c r="C11" s="5">
        <v>6</v>
      </c>
      <c r="D11" s="5">
        <v>2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3060</v>
      </c>
      <c r="C12" s="5">
        <v>15</v>
      </c>
      <c r="D12" s="5">
        <v>11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3061</v>
      </c>
      <c r="C13" s="5">
        <v>12</v>
      </c>
      <c r="D13" s="5">
        <v>11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3062</v>
      </c>
      <c r="C14" s="5">
        <v>23</v>
      </c>
      <c r="D14" s="5">
        <v>1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3063</v>
      </c>
      <c r="C15" s="5">
        <v>1</v>
      </c>
      <c r="D15" s="5"/>
      <c r="E15" s="201">
        <f t="shared" si="1"/>
        <v>0</v>
      </c>
    </row>
    <row r="16" spans="1:12" x14ac:dyDescent="0.3">
      <c r="A16" s="199">
        <f t="shared" si="0"/>
        <v>8</v>
      </c>
      <c r="B16" s="4" t="s">
        <v>3064</v>
      </c>
      <c r="C16" s="5">
        <v>6</v>
      </c>
      <c r="D16" s="5">
        <v>2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3065</v>
      </c>
      <c r="C17" s="5"/>
      <c r="D17" s="5"/>
      <c r="E17" s="201">
        <f t="shared" si="1"/>
        <v>1</v>
      </c>
    </row>
    <row r="18" spans="1:5" x14ac:dyDescent="0.3">
      <c r="A18" s="199">
        <f t="shared" si="0"/>
        <v>10</v>
      </c>
      <c r="B18" s="4" t="s">
        <v>3066</v>
      </c>
      <c r="C18" s="5">
        <v>8</v>
      </c>
      <c r="D18" s="5">
        <v>8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3067</v>
      </c>
      <c r="C19" s="5">
        <v>9</v>
      </c>
      <c r="D19" s="5">
        <v>8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3068</v>
      </c>
      <c r="C20" s="5">
        <v>1</v>
      </c>
      <c r="D20" s="5">
        <v>1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976</v>
      </c>
      <c r="C21" s="5">
        <v>15</v>
      </c>
      <c r="D21" s="5">
        <v>5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977</v>
      </c>
      <c r="C22" s="5">
        <v>31</v>
      </c>
      <c r="D22" s="5">
        <v>18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3069</v>
      </c>
      <c r="C23" s="5">
        <v>33</v>
      </c>
      <c r="D23" s="5">
        <v>5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3070</v>
      </c>
      <c r="C24" s="5">
        <v>6</v>
      </c>
      <c r="D24" s="5"/>
      <c r="E24" s="201">
        <f t="shared" si="1"/>
        <v>0</v>
      </c>
    </row>
    <row r="25" spans="1:5" x14ac:dyDescent="0.3">
      <c r="A25" s="199">
        <f t="shared" si="0"/>
        <v>17</v>
      </c>
      <c r="B25" s="4" t="s">
        <v>978</v>
      </c>
      <c r="C25" s="5">
        <v>36</v>
      </c>
      <c r="D25" s="5">
        <v>13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979</v>
      </c>
      <c r="C26" s="5">
        <v>11</v>
      </c>
      <c r="D26" s="5">
        <v>5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980</v>
      </c>
      <c r="C27" s="5">
        <v>4</v>
      </c>
      <c r="D27" s="5">
        <v>5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981</v>
      </c>
      <c r="C28" s="5"/>
      <c r="D28" s="5">
        <v>9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3071</v>
      </c>
      <c r="C29" s="5"/>
      <c r="D29" s="5"/>
      <c r="E29" s="201">
        <f t="shared" si="1"/>
        <v>1</v>
      </c>
    </row>
    <row r="30" spans="1:5" x14ac:dyDescent="0.3">
      <c r="A30" s="199">
        <f t="shared" si="0"/>
        <v>22</v>
      </c>
      <c r="B30" s="4" t="s">
        <v>853</v>
      </c>
      <c r="C30" s="5"/>
      <c r="D30" s="5"/>
      <c r="E30" s="201">
        <f t="shared" si="1"/>
        <v>1</v>
      </c>
    </row>
    <row r="31" spans="1:5" x14ac:dyDescent="0.3">
      <c r="A31" s="199">
        <f t="shared" si="0"/>
        <v>23</v>
      </c>
      <c r="B31" s="4" t="s">
        <v>2021</v>
      </c>
      <c r="C31" s="5"/>
      <c r="D31" s="5">
        <v>1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2022</v>
      </c>
      <c r="C32" s="5"/>
      <c r="D32" s="5">
        <v>1</v>
      </c>
      <c r="E32" s="201">
        <f t="shared" si="1"/>
        <v>0</v>
      </c>
    </row>
    <row r="33" spans="1:5" x14ac:dyDescent="0.3">
      <c r="A33" s="199">
        <f t="shared" si="0"/>
        <v>25</v>
      </c>
      <c r="B33" s="4"/>
      <c r="C33" s="5"/>
      <c r="D33" s="5"/>
      <c r="E33" s="201">
        <f t="shared" si="1"/>
        <v>0</v>
      </c>
    </row>
    <row r="34" spans="1:5" x14ac:dyDescent="0.3">
      <c r="A34" s="199">
        <f t="shared" si="0"/>
        <v>26</v>
      </c>
      <c r="B34" s="4"/>
      <c r="C34" s="5"/>
      <c r="D34" s="5"/>
      <c r="E34" s="201">
        <f t="shared" si="1"/>
        <v>0</v>
      </c>
    </row>
    <row r="35" spans="1:5" x14ac:dyDescent="0.3">
      <c r="A35" s="199">
        <f t="shared" si="0"/>
        <v>27</v>
      </c>
      <c r="B35" s="4"/>
      <c r="C35" s="5"/>
      <c r="D35" s="5"/>
      <c r="E35" s="201">
        <f t="shared" si="1"/>
        <v>0</v>
      </c>
    </row>
    <row r="36" spans="1:5" x14ac:dyDescent="0.3">
      <c r="A36" s="199">
        <f t="shared" si="0"/>
        <v>28</v>
      </c>
      <c r="B36" s="4"/>
      <c r="C36" s="5"/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/>
      <c r="C37" s="5"/>
      <c r="D37" s="5"/>
      <c r="E37" s="201">
        <f t="shared" si="1"/>
        <v>0</v>
      </c>
    </row>
    <row r="38" spans="1:5" x14ac:dyDescent="0.3">
      <c r="A38" s="199">
        <f t="shared" si="0"/>
        <v>30</v>
      </c>
      <c r="B38" s="4"/>
      <c r="C38" s="5"/>
      <c r="D38" s="5"/>
      <c r="E38" s="201">
        <f t="shared" si="1"/>
        <v>0</v>
      </c>
    </row>
    <row r="39" spans="1:5" x14ac:dyDescent="0.3">
      <c r="A39" s="199">
        <f t="shared" si="0"/>
        <v>31</v>
      </c>
      <c r="B39" s="4"/>
      <c r="C39" s="5"/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/>
      <c r="C40" s="5"/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/>
      <c r="C41" s="5"/>
      <c r="D41" s="5"/>
      <c r="E41" s="201">
        <f t="shared" si="1"/>
        <v>0</v>
      </c>
    </row>
    <row r="42" spans="1:5" x14ac:dyDescent="0.3">
      <c r="A42" s="199">
        <f t="shared" si="0"/>
        <v>34</v>
      </c>
      <c r="B42" s="4"/>
      <c r="C42" s="5"/>
      <c r="D42" s="5"/>
      <c r="E42" s="201">
        <f t="shared" si="1"/>
        <v>0</v>
      </c>
    </row>
    <row r="43" spans="1:5" x14ac:dyDescent="0.3">
      <c r="A43" s="199">
        <f t="shared" si="0"/>
        <v>35</v>
      </c>
      <c r="B43" s="4"/>
      <c r="C43" s="5"/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/>
      <c r="C44" s="5"/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/>
      <c r="C45" s="5"/>
      <c r="D45" s="5"/>
      <c r="E45" s="201">
        <f t="shared" si="1"/>
        <v>0</v>
      </c>
    </row>
    <row r="46" spans="1:5" x14ac:dyDescent="0.3">
      <c r="A46" s="199">
        <f t="shared" si="0"/>
        <v>38</v>
      </c>
      <c r="B46" s="4"/>
      <c r="C46" s="5"/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/>
      <c r="C47" s="5"/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6"/>
  <conditionalFormatting sqref="G1:H1">
    <cfRule type="containsBlanks" dxfId="55" priority="6">
      <formula>LEN(TRIM(G1))=0</formula>
    </cfRule>
  </conditionalFormatting>
  <conditionalFormatting sqref="C9:C208">
    <cfRule type="expression" dxfId="54" priority="2">
      <formula>IF(B9&lt;&gt;"",IF(C9="",TRUE,FALSE))</formula>
    </cfRule>
  </conditionalFormatting>
  <conditionalFormatting sqref="D9:D208">
    <cfRule type="expression" dxfId="53" priority="1">
      <formula>IF(B9&lt;&gt;"",IF(D9="",TRUE,FALSE))</formula>
    </cfRule>
  </conditionalFormatting>
  <conditionalFormatting sqref="A9:D208">
    <cfRule type="expression" dxfId="52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2800-000000000000}"/>
    <dataValidation imeMode="off" allowBlank="1" showInputMessage="1" showErrorMessage="1" sqref="C9:D208" xr:uid="{00000000-0002-0000-28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9966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52" t="s">
        <v>930</v>
      </c>
      <c r="C1" s="173" t="str">
        <f ca="1">RIGHT(CELL("filename",C1),LEN(CELL("filename",C1))-FIND("]",CELL("filename",C1)))</f>
        <v>福岡</v>
      </c>
      <c r="D1" s="174"/>
      <c r="E1" s="2"/>
      <c r="F1" s="52" t="s">
        <v>4</v>
      </c>
      <c r="G1" s="158" t="s">
        <v>1865</v>
      </c>
      <c r="H1" s="159"/>
    </row>
    <row r="2" spans="1:12" s="1" customFormat="1" ht="13.5" customHeight="1" x14ac:dyDescent="0.3">
      <c r="B2" s="3"/>
      <c r="E2" s="2"/>
    </row>
    <row r="3" spans="1:12" s="1" customFormat="1" x14ac:dyDescent="0.3">
      <c r="B3" s="52" t="s">
        <v>6</v>
      </c>
      <c r="C3" s="175">
        <f>COUNTIF($C$9:$C$404,"&gt;0")</f>
        <v>80</v>
      </c>
      <c r="D3" s="175"/>
      <c r="E3" s="2"/>
      <c r="F3" s="95" t="s">
        <v>1</v>
      </c>
      <c r="G3" s="50">
        <f>SUM(C$9:C$404)</f>
        <v>1565</v>
      </c>
      <c r="H3" s="51" t="s">
        <v>2</v>
      </c>
      <c r="J3" s="52" t="s">
        <v>7</v>
      </c>
      <c r="K3" s="53">
        <f>COUNT(C$9:C$404)</f>
        <v>80</v>
      </c>
      <c r="L3" s="51" t="s">
        <v>8</v>
      </c>
    </row>
    <row r="4" spans="1:12" s="1" customFormat="1" x14ac:dyDescent="0.3">
      <c r="B4" s="52" t="s">
        <v>9</v>
      </c>
      <c r="C4" s="175">
        <f>COUNTIF($D$9:$D$404,"&gt;0")</f>
        <v>76</v>
      </c>
      <c r="D4" s="175"/>
      <c r="E4" s="2"/>
      <c r="F4" s="95" t="s">
        <v>3</v>
      </c>
      <c r="G4" s="50">
        <f>SUM(D$9:D$404)</f>
        <v>1047</v>
      </c>
      <c r="H4" s="51" t="s">
        <v>2</v>
      </c>
      <c r="J4" s="52" t="s">
        <v>10</v>
      </c>
      <c r="K4" s="53">
        <f>COUNT(D$9:D$404)</f>
        <v>76</v>
      </c>
      <c r="L4" s="51" t="s">
        <v>8</v>
      </c>
    </row>
    <row r="5" spans="1:12" s="1" customFormat="1" x14ac:dyDescent="0.3">
      <c r="B5" s="52" t="s">
        <v>11</v>
      </c>
      <c r="C5" s="175">
        <f>COUNTA($B$9:$B$404)-SUM($E$9:$E$404)</f>
        <v>87</v>
      </c>
      <c r="D5" s="175"/>
      <c r="E5" s="2"/>
      <c r="F5" s="95" t="s">
        <v>5</v>
      </c>
      <c r="G5" s="50">
        <f>SUM($G$3:$G$4)</f>
        <v>2612</v>
      </c>
      <c r="H5" s="51" t="s">
        <v>2</v>
      </c>
      <c r="J5" s="52" t="s">
        <v>12</v>
      </c>
      <c r="K5" s="53">
        <f>COUNTA(B$9:B$404)</f>
        <v>96</v>
      </c>
      <c r="L5" s="51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855</v>
      </c>
      <c r="C9" s="5">
        <v>18</v>
      </c>
      <c r="D9" s="5">
        <v>3</v>
      </c>
      <c r="E9" s="201">
        <f>IF(B9="",0,IF(COUNTBLANK(C9:D9)=2,1,0))</f>
        <v>0</v>
      </c>
    </row>
    <row r="10" spans="1:12" x14ac:dyDescent="0.3">
      <c r="A10" s="199">
        <f t="shared" ref="A10:A70" si="0">ROW(A10)-8</f>
        <v>2</v>
      </c>
      <c r="B10" s="4" t="s">
        <v>856</v>
      </c>
      <c r="C10" s="5">
        <v>1</v>
      </c>
      <c r="D10" s="5">
        <v>12</v>
      </c>
      <c r="E10" s="201">
        <f t="shared" ref="E10:E70" si="1">IF(B10="",0,IF(COUNTBLANK(C10:D10)=2,1,0))</f>
        <v>0</v>
      </c>
    </row>
    <row r="11" spans="1:12" x14ac:dyDescent="0.3">
      <c r="A11" s="199">
        <f t="shared" si="0"/>
        <v>3</v>
      </c>
      <c r="B11" s="4" t="s">
        <v>857</v>
      </c>
      <c r="C11" s="5">
        <v>27</v>
      </c>
      <c r="D11" s="5">
        <v>22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858</v>
      </c>
      <c r="C12" s="5">
        <v>13</v>
      </c>
      <c r="D12" s="5">
        <v>13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859</v>
      </c>
      <c r="C13" s="5">
        <v>5</v>
      </c>
      <c r="D13" s="5">
        <v>5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860</v>
      </c>
      <c r="C14" s="5">
        <v>47</v>
      </c>
      <c r="D14" s="5">
        <v>24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861</v>
      </c>
      <c r="C15" s="5">
        <v>8</v>
      </c>
      <c r="D15" s="5">
        <v>15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862</v>
      </c>
      <c r="C16" s="5">
        <v>26</v>
      </c>
      <c r="D16" s="5">
        <v>24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3072</v>
      </c>
      <c r="C17" s="5">
        <v>26</v>
      </c>
      <c r="D17" s="5"/>
      <c r="E17" s="201">
        <f t="shared" si="1"/>
        <v>0</v>
      </c>
    </row>
    <row r="18" spans="1:5" x14ac:dyDescent="0.3">
      <c r="A18" s="199">
        <f t="shared" si="0"/>
        <v>10</v>
      </c>
      <c r="B18" s="4" t="s">
        <v>863</v>
      </c>
      <c r="C18" s="5">
        <v>56</v>
      </c>
      <c r="D18" s="5">
        <v>49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864</v>
      </c>
      <c r="C19" s="5">
        <v>45</v>
      </c>
      <c r="D19" s="5">
        <v>24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865</v>
      </c>
      <c r="C20" s="5">
        <v>28</v>
      </c>
      <c r="D20" s="5">
        <v>2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866</v>
      </c>
      <c r="C21" s="5">
        <v>4</v>
      </c>
      <c r="D21" s="5">
        <v>1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867</v>
      </c>
      <c r="C22" s="5">
        <v>11</v>
      </c>
      <c r="D22" s="5"/>
      <c r="E22" s="201">
        <f t="shared" si="1"/>
        <v>0</v>
      </c>
    </row>
    <row r="23" spans="1:5" x14ac:dyDescent="0.3">
      <c r="A23" s="199">
        <f t="shared" si="0"/>
        <v>15</v>
      </c>
      <c r="B23" s="4" t="s">
        <v>868</v>
      </c>
      <c r="C23" s="5">
        <v>1</v>
      </c>
      <c r="D23" s="5">
        <v>2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869</v>
      </c>
      <c r="C24" s="5">
        <v>13</v>
      </c>
      <c r="D24" s="5">
        <v>3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870</v>
      </c>
      <c r="C25" s="5">
        <v>18</v>
      </c>
      <c r="D25" s="5">
        <v>17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871</v>
      </c>
      <c r="C26" s="5">
        <v>71</v>
      </c>
      <c r="D26" s="5">
        <v>4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872</v>
      </c>
      <c r="C27" s="5">
        <v>24</v>
      </c>
      <c r="D27" s="5">
        <v>11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873</v>
      </c>
      <c r="C28" s="5">
        <v>12</v>
      </c>
      <c r="D28" s="5">
        <v>12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874</v>
      </c>
      <c r="C29" s="5">
        <v>23</v>
      </c>
      <c r="D29" s="5">
        <v>29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875</v>
      </c>
      <c r="C30" s="5">
        <v>15</v>
      </c>
      <c r="D30" s="5">
        <v>4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876</v>
      </c>
      <c r="C31" s="5">
        <v>8</v>
      </c>
      <c r="D31" s="5"/>
      <c r="E31" s="201">
        <f t="shared" si="1"/>
        <v>0</v>
      </c>
    </row>
    <row r="32" spans="1:5" x14ac:dyDescent="0.3">
      <c r="A32" s="199">
        <f t="shared" si="0"/>
        <v>24</v>
      </c>
      <c r="B32" s="4" t="s">
        <v>877</v>
      </c>
      <c r="C32" s="5">
        <v>29</v>
      </c>
      <c r="D32" s="5">
        <v>4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878</v>
      </c>
      <c r="C33" s="5">
        <v>6</v>
      </c>
      <c r="D33" s="5">
        <v>2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879</v>
      </c>
      <c r="C34" s="5">
        <v>18</v>
      </c>
      <c r="D34" s="5">
        <v>2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880</v>
      </c>
      <c r="C35" s="5">
        <v>14</v>
      </c>
      <c r="D35" s="5">
        <v>11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881</v>
      </c>
      <c r="C36" s="5">
        <v>3</v>
      </c>
      <c r="D36" s="5">
        <v>2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882</v>
      </c>
      <c r="C37" s="5">
        <v>8</v>
      </c>
      <c r="D37" s="5">
        <v>2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883</v>
      </c>
      <c r="C38" s="5">
        <v>12</v>
      </c>
      <c r="D38" s="5">
        <v>18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884</v>
      </c>
      <c r="C39" s="5">
        <v>13</v>
      </c>
      <c r="D39" s="5">
        <v>13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885</v>
      </c>
      <c r="C40" s="5">
        <v>29</v>
      </c>
      <c r="D40" s="5">
        <v>2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886</v>
      </c>
      <c r="C41" s="5">
        <v>8</v>
      </c>
      <c r="D41" s="5">
        <v>4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887</v>
      </c>
      <c r="C42" s="5">
        <v>19</v>
      </c>
      <c r="D42" s="5">
        <v>18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942</v>
      </c>
      <c r="C43" s="5">
        <v>7</v>
      </c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 t="s">
        <v>888</v>
      </c>
      <c r="C44" s="5">
        <v>39</v>
      </c>
      <c r="D44" s="5">
        <v>26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889</v>
      </c>
      <c r="C45" s="5">
        <v>35</v>
      </c>
      <c r="D45" s="5">
        <v>23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890</v>
      </c>
      <c r="C46" s="5"/>
      <c r="D46" s="5"/>
      <c r="E46" s="201">
        <f t="shared" si="1"/>
        <v>1</v>
      </c>
    </row>
    <row r="47" spans="1:5" x14ac:dyDescent="0.3">
      <c r="A47" s="199">
        <f t="shared" si="0"/>
        <v>39</v>
      </c>
      <c r="B47" s="4" t="s">
        <v>943</v>
      </c>
      <c r="C47" s="5">
        <v>16</v>
      </c>
      <c r="D47" s="5">
        <v>2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891</v>
      </c>
      <c r="C48" s="5">
        <v>21</v>
      </c>
      <c r="D48" s="5">
        <v>16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944</v>
      </c>
      <c r="C49" s="5">
        <v>45</v>
      </c>
      <c r="D49" s="5">
        <v>33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892</v>
      </c>
      <c r="C50" s="5"/>
      <c r="D50" s="5">
        <v>16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893</v>
      </c>
      <c r="C51" s="5">
        <v>68</v>
      </c>
      <c r="D51" s="5">
        <v>63</v>
      </c>
      <c r="E51" s="201">
        <f t="shared" si="1"/>
        <v>0</v>
      </c>
    </row>
    <row r="52" spans="1:5" x14ac:dyDescent="0.3">
      <c r="A52" s="199">
        <f t="shared" si="0"/>
        <v>44</v>
      </c>
      <c r="B52" s="4" t="s">
        <v>894</v>
      </c>
      <c r="C52" s="5">
        <v>27</v>
      </c>
      <c r="D52" s="5">
        <v>21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895</v>
      </c>
      <c r="C53" s="5">
        <v>15</v>
      </c>
      <c r="D53" s="5">
        <v>13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185</v>
      </c>
      <c r="C54" s="5"/>
      <c r="D54" s="5"/>
      <c r="E54" s="201">
        <f t="shared" si="1"/>
        <v>1</v>
      </c>
    </row>
    <row r="55" spans="1:5" x14ac:dyDescent="0.3">
      <c r="A55" s="199">
        <f t="shared" si="0"/>
        <v>47</v>
      </c>
      <c r="B55" s="4" t="s">
        <v>945</v>
      </c>
      <c r="C55" s="5">
        <v>27</v>
      </c>
      <c r="D55" s="5">
        <v>28</v>
      </c>
      <c r="E55" s="201">
        <f t="shared" si="1"/>
        <v>0</v>
      </c>
    </row>
    <row r="56" spans="1:5" x14ac:dyDescent="0.3">
      <c r="A56" s="199">
        <f t="shared" si="0"/>
        <v>48</v>
      </c>
      <c r="B56" s="4" t="s">
        <v>946</v>
      </c>
      <c r="C56" s="5">
        <v>14</v>
      </c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 t="s">
        <v>947</v>
      </c>
      <c r="C57" s="5">
        <v>29</v>
      </c>
      <c r="D57" s="5">
        <v>16</v>
      </c>
      <c r="E57" s="201">
        <f t="shared" si="1"/>
        <v>0</v>
      </c>
    </row>
    <row r="58" spans="1:5" x14ac:dyDescent="0.3">
      <c r="A58" s="199">
        <f t="shared" si="0"/>
        <v>50</v>
      </c>
      <c r="B58" s="4" t="s">
        <v>948</v>
      </c>
      <c r="C58" s="5"/>
      <c r="D58" s="5">
        <v>1</v>
      </c>
      <c r="E58" s="201">
        <f t="shared" si="1"/>
        <v>0</v>
      </c>
    </row>
    <row r="59" spans="1:5" x14ac:dyDescent="0.3">
      <c r="A59" s="199">
        <f t="shared" si="0"/>
        <v>51</v>
      </c>
      <c r="B59" s="4" t="s">
        <v>949</v>
      </c>
      <c r="C59" s="5">
        <v>1</v>
      </c>
      <c r="D59" s="5">
        <v>1</v>
      </c>
      <c r="E59" s="201">
        <f t="shared" si="1"/>
        <v>0</v>
      </c>
    </row>
    <row r="60" spans="1:5" x14ac:dyDescent="0.3">
      <c r="A60" s="199">
        <f t="shared" si="0"/>
        <v>52</v>
      </c>
      <c r="B60" s="4" t="s">
        <v>950</v>
      </c>
      <c r="C60" s="5">
        <v>1</v>
      </c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 t="s">
        <v>951</v>
      </c>
      <c r="C61" s="5">
        <v>14</v>
      </c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 t="s">
        <v>896</v>
      </c>
      <c r="C62" s="5">
        <v>23</v>
      </c>
      <c r="D62" s="5">
        <v>15</v>
      </c>
      <c r="E62" s="201">
        <f t="shared" si="1"/>
        <v>0</v>
      </c>
    </row>
    <row r="63" spans="1:5" x14ac:dyDescent="0.3">
      <c r="A63" s="199">
        <f t="shared" si="0"/>
        <v>55</v>
      </c>
      <c r="B63" s="4" t="s">
        <v>897</v>
      </c>
      <c r="C63" s="5">
        <v>1</v>
      </c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 t="s">
        <v>898</v>
      </c>
      <c r="C64" s="5">
        <v>33</v>
      </c>
      <c r="D64" s="5">
        <v>12</v>
      </c>
      <c r="E64" s="201">
        <f t="shared" si="1"/>
        <v>0</v>
      </c>
    </row>
    <row r="65" spans="1:5" x14ac:dyDescent="0.3">
      <c r="A65" s="199">
        <f t="shared" si="0"/>
        <v>57</v>
      </c>
      <c r="B65" s="4" t="s">
        <v>899</v>
      </c>
      <c r="C65" s="5"/>
      <c r="D65" s="5"/>
      <c r="E65" s="201">
        <f t="shared" si="1"/>
        <v>1</v>
      </c>
    </row>
    <row r="66" spans="1:5" x14ac:dyDescent="0.3">
      <c r="A66" s="199">
        <f t="shared" si="0"/>
        <v>58</v>
      </c>
      <c r="B66" s="4" t="s">
        <v>900</v>
      </c>
      <c r="C66" s="5">
        <v>18</v>
      </c>
      <c r="D66" s="5">
        <v>21</v>
      </c>
      <c r="E66" s="201">
        <f t="shared" si="1"/>
        <v>0</v>
      </c>
    </row>
    <row r="67" spans="1:5" x14ac:dyDescent="0.3">
      <c r="A67" s="199">
        <f t="shared" si="0"/>
        <v>59</v>
      </c>
      <c r="B67" s="4" t="s">
        <v>901</v>
      </c>
      <c r="C67" s="5"/>
      <c r="D67" s="5"/>
      <c r="E67" s="201">
        <f t="shared" si="1"/>
        <v>1</v>
      </c>
    </row>
    <row r="68" spans="1:5" x14ac:dyDescent="0.3">
      <c r="A68" s="199">
        <f t="shared" si="0"/>
        <v>60</v>
      </c>
      <c r="B68" s="4" t="s">
        <v>902</v>
      </c>
      <c r="C68" s="5">
        <v>14</v>
      </c>
      <c r="D68" s="5">
        <v>15</v>
      </c>
      <c r="E68" s="201">
        <f t="shared" si="1"/>
        <v>0</v>
      </c>
    </row>
    <row r="69" spans="1:5" x14ac:dyDescent="0.3">
      <c r="A69" s="199">
        <f t="shared" si="0"/>
        <v>61</v>
      </c>
      <c r="B69" s="4" t="s">
        <v>903</v>
      </c>
      <c r="C69" s="5">
        <v>9</v>
      </c>
      <c r="D69" s="5">
        <v>5</v>
      </c>
      <c r="E69" s="201">
        <f t="shared" si="1"/>
        <v>0</v>
      </c>
    </row>
    <row r="70" spans="1:5" x14ac:dyDescent="0.3">
      <c r="A70" s="199">
        <f t="shared" si="0"/>
        <v>62</v>
      </c>
      <c r="B70" s="4" t="s">
        <v>904</v>
      </c>
      <c r="C70" s="5"/>
      <c r="D70" s="5">
        <v>4</v>
      </c>
      <c r="E70" s="201">
        <f t="shared" si="1"/>
        <v>0</v>
      </c>
    </row>
    <row r="71" spans="1:5" x14ac:dyDescent="0.3">
      <c r="A71" s="199">
        <f t="shared" ref="A71:A133" si="2">ROW(A71)-8</f>
        <v>63</v>
      </c>
      <c r="B71" s="4" t="s">
        <v>905</v>
      </c>
      <c r="C71" s="5">
        <v>34</v>
      </c>
      <c r="D71" s="5">
        <v>35</v>
      </c>
      <c r="E71" s="201">
        <f t="shared" ref="E71:E133" si="3">IF(B71="",0,IF(COUNTBLANK(C71:D71)=2,1,0))</f>
        <v>0</v>
      </c>
    </row>
    <row r="72" spans="1:5" x14ac:dyDescent="0.3">
      <c r="A72" s="199">
        <f t="shared" si="2"/>
        <v>64</v>
      </c>
      <c r="B72" s="4" t="s">
        <v>906</v>
      </c>
      <c r="C72" s="5">
        <v>24</v>
      </c>
      <c r="D72" s="5">
        <v>3</v>
      </c>
      <c r="E72" s="201">
        <f t="shared" si="3"/>
        <v>0</v>
      </c>
    </row>
    <row r="73" spans="1:5" x14ac:dyDescent="0.3">
      <c r="A73" s="199">
        <f t="shared" si="2"/>
        <v>65</v>
      </c>
      <c r="B73" s="4" t="s">
        <v>907</v>
      </c>
      <c r="C73" s="5">
        <v>7</v>
      </c>
      <c r="D73" s="5">
        <v>9</v>
      </c>
      <c r="E73" s="201">
        <f t="shared" si="3"/>
        <v>0</v>
      </c>
    </row>
    <row r="74" spans="1:5" x14ac:dyDescent="0.3">
      <c r="A74" s="199">
        <f t="shared" si="2"/>
        <v>66</v>
      </c>
      <c r="B74" s="4" t="s">
        <v>952</v>
      </c>
      <c r="C74" s="5"/>
      <c r="D74" s="5">
        <v>22</v>
      </c>
      <c r="E74" s="201">
        <f t="shared" si="3"/>
        <v>0</v>
      </c>
    </row>
    <row r="75" spans="1:5" x14ac:dyDescent="0.3">
      <c r="A75" s="199">
        <f t="shared" si="2"/>
        <v>67</v>
      </c>
      <c r="B75" s="4" t="s">
        <v>908</v>
      </c>
      <c r="C75" s="5">
        <v>58</v>
      </c>
      <c r="D75" s="5">
        <v>21</v>
      </c>
      <c r="E75" s="201">
        <f t="shared" si="3"/>
        <v>0</v>
      </c>
    </row>
    <row r="76" spans="1:5" x14ac:dyDescent="0.3">
      <c r="A76" s="199">
        <f t="shared" si="2"/>
        <v>68</v>
      </c>
      <c r="B76" s="4" t="s">
        <v>909</v>
      </c>
      <c r="C76" s="5">
        <v>11</v>
      </c>
      <c r="D76" s="5">
        <v>3</v>
      </c>
      <c r="E76" s="201">
        <f t="shared" si="3"/>
        <v>0</v>
      </c>
    </row>
    <row r="77" spans="1:5" x14ac:dyDescent="0.3">
      <c r="A77" s="199">
        <f t="shared" si="2"/>
        <v>69</v>
      </c>
      <c r="B77" s="4" t="s">
        <v>953</v>
      </c>
      <c r="C77" s="5">
        <v>34</v>
      </c>
      <c r="D77" s="5">
        <v>15</v>
      </c>
      <c r="E77" s="201">
        <f t="shared" si="3"/>
        <v>0</v>
      </c>
    </row>
    <row r="78" spans="1:5" x14ac:dyDescent="0.3">
      <c r="A78" s="199">
        <f t="shared" si="2"/>
        <v>70</v>
      </c>
      <c r="B78" s="4" t="s">
        <v>954</v>
      </c>
      <c r="C78" s="5">
        <v>9</v>
      </c>
      <c r="D78" s="5">
        <v>18</v>
      </c>
      <c r="E78" s="201">
        <f t="shared" si="3"/>
        <v>0</v>
      </c>
    </row>
    <row r="79" spans="1:5" x14ac:dyDescent="0.3">
      <c r="A79" s="199">
        <f t="shared" si="2"/>
        <v>71</v>
      </c>
      <c r="B79" s="4" t="s">
        <v>955</v>
      </c>
      <c r="C79" s="5">
        <v>15</v>
      </c>
      <c r="D79" s="5">
        <v>12</v>
      </c>
      <c r="E79" s="201">
        <f t="shared" si="3"/>
        <v>0</v>
      </c>
    </row>
    <row r="80" spans="1:5" x14ac:dyDescent="0.3">
      <c r="A80" s="199">
        <f t="shared" si="2"/>
        <v>72</v>
      </c>
      <c r="B80" s="4" t="s">
        <v>956</v>
      </c>
      <c r="C80" s="5">
        <v>9</v>
      </c>
      <c r="D80" s="5">
        <v>8</v>
      </c>
      <c r="E80" s="201">
        <f t="shared" si="3"/>
        <v>0</v>
      </c>
    </row>
    <row r="81" spans="1:5" x14ac:dyDescent="0.3">
      <c r="A81" s="199">
        <f t="shared" si="2"/>
        <v>73</v>
      </c>
      <c r="B81" s="4" t="s">
        <v>957</v>
      </c>
      <c r="C81" s="5">
        <v>19</v>
      </c>
      <c r="D81" s="5">
        <v>16</v>
      </c>
      <c r="E81" s="201">
        <f t="shared" si="3"/>
        <v>0</v>
      </c>
    </row>
    <row r="82" spans="1:5" x14ac:dyDescent="0.3">
      <c r="A82" s="199">
        <f t="shared" si="2"/>
        <v>74</v>
      </c>
      <c r="B82" s="4" t="s">
        <v>958</v>
      </c>
      <c r="C82" s="5"/>
      <c r="D82" s="5"/>
      <c r="E82" s="201">
        <f t="shared" si="3"/>
        <v>1</v>
      </c>
    </row>
    <row r="83" spans="1:5" x14ac:dyDescent="0.3">
      <c r="A83" s="199">
        <f t="shared" si="2"/>
        <v>75</v>
      </c>
      <c r="B83" s="4" t="s">
        <v>959</v>
      </c>
      <c r="C83" s="5">
        <v>29</v>
      </c>
      <c r="D83" s="5">
        <v>27</v>
      </c>
      <c r="E83" s="201">
        <f t="shared" si="3"/>
        <v>0</v>
      </c>
    </row>
    <row r="84" spans="1:5" x14ac:dyDescent="0.3">
      <c r="A84" s="199">
        <f t="shared" si="2"/>
        <v>76</v>
      </c>
      <c r="B84" s="4" t="s">
        <v>960</v>
      </c>
      <c r="C84" s="5"/>
      <c r="D84" s="5">
        <v>8</v>
      </c>
      <c r="E84" s="201">
        <f t="shared" si="3"/>
        <v>0</v>
      </c>
    </row>
    <row r="85" spans="1:5" x14ac:dyDescent="0.3">
      <c r="A85" s="199">
        <f t="shared" si="2"/>
        <v>77</v>
      </c>
      <c r="B85" s="4" t="s">
        <v>961</v>
      </c>
      <c r="C85" s="5">
        <v>2</v>
      </c>
      <c r="D85" s="5">
        <v>27</v>
      </c>
      <c r="E85" s="201">
        <f t="shared" si="3"/>
        <v>0</v>
      </c>
    </row>
    <row r="86" spans="1:5" x14ac:dyDescent="0.3">
      <c r="A86" s="199">
        <f t="shared" si="2"/>
        <v>78</v>
      </c>
      <c r="B86" s="4" t="s">
        <v>962</v>
      </c>
      <c r="C86" s="5">
        <v>3</v>
      </c>
      <c r="D86" s="5">
        <v>26</v>
      </c>
      <c r="E86" s="201">
        <f t="shared" si="3"/>
        <v>0</v>
      </c>
    </row>
    <row r="87" spans="1:5" x14ac:dyDescent="0.3">
      <c r="A87" s="199">
        <f t="shared" si="2"/>
        <v>79</v>
      </c>
      <c r="B87" s="4" t="s">
        <v>963</v>
      </c>
      <c r="C87" s="5">
        <v>33</v>
      </c>
      <c r="D87" s="5">
        <v>12</v>
      </c>
      <c r="E87" s="201">
        <f t="shared" si="3"/>
        <v>0</v>
      </c>
    </row>
    <row r="88" spans="1:5" x14ac:dyDescent="0.3">
      <c r="A88" s="199">
        <f t="shared" si="2"/>
        <v>80</v>
      </c>
      <c r="B88" s="4" t="s">
        <v>964</v>
      </c>
      <c r="C88" s="5">
        <v>21</v>
      </c>
      <c r="D88" s="5">
        <v>11</v>
      </c>
      <c r="E88" s="201">
        <f t="shared" si="3"/>
        <v>0</v>
      </c>
    </row>
    <row r="89" spans="1:5" x14ac:dyDescent="0.3">
      <c r="A89" s="199">
        <f t="shared" si="2"/>
        <v>81</v>
      </c>
      <c r="B89" s="4" t="s">
        <v>965</v>
      </c>
      <c r="C89" s="5">
        <v>26</v>
      </c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 t="s">
        <v>966</v>
      </c>
      <c r="C90" s="5">
        <v>22</v>
      </c>
      <c r="D90" s="5">
        <v>18</v>
      </c>
      <c r="E90" s="201">
        <f t="shared" si="3"/>
        <v>0</v>
      </c>
    </row>
    <row r="91" spans="1:5" x14ac:dyDescent="0.3">
      <c r="A91" s="199">
        <f t="shared" si="2"/>
        <v>83</v>
      </c>
      <c r="B91" s="4" t="s">
        <v>967</v>
      </c>
      <c r="C91" s="5">
        <v>11</v>
      </c>
      <c r="D91" s="5">
        <v>17</v>
      </c>
      <c r="E91" s="201">
        <f t="shared" si="3"/>
        <v>0</v>
      </c>
    </row>
    <row r="92" spans="1:5" x14ac:dyDescent="0.3">
      <c r="A92" s="199">
        <f t="shared" si="2"/>
        <v>84</v>
      </c>
      <c r="B92" s="4" t="s">
        <v>968</v>
      </c>
      <c r="C92" s="5">
        <v>24</v>
      </c>
      <c r="D92" s="5">
        <v>16</v>
      </c>
      <c r="E92" s="201">
        <f t="shared" si="3"/>
        <v>0</v>
      </c>
    </row>
    <row r="93" spans="1:5" x14ac:dyDescent="0.3">
      <c r="A93" s="199">
        <f t="shared" si="2"/>
        <v>85</v>
      </c>
      <c r="B93" s="4" t="s">
        <v>969</v>
      </c>
      <c r="C93" s="5">
        <v>3</v>
      </c>
      <c r="D93" s="5">
        <v>22</v>
      </c>
      <c r="E93" s="201">
        <f t="shared" si="3"/>
        <v>0</v>
      </c>
    </row>
    <row r="94" spans="1:5" x14ac:dyDescent="0.3">
      <c r="A94" s="199">
        <f t="shared" si="2"/>
        <v>86</v>
      </c>
      <c r="B94" s="4" t="s">
        <v>970</v>
      </c>
      <c r="C94" s="5">
        <v>32</v>
      </c>
      <c r="D94" s="5">
        <v>11</v>
      </c>
      <c r="E94" s="201">
        <f t="shared" si="3"/>
        <v>0</v>
      </c>
    </row>
    <row r="95" spans="1:5" x14ac:dyDescent="0.3">
      <c r="A95" s="199">
        <f t="shared" si="2"/>
        <v>87</v>
      </c>
      <c r="B95" s="4" t="s">
        <v>971</v>
      </c>
      <c r="C95" s="5">
        <v>11</v>
      </c>
      <c r="D95" s="5">
        <v>1</v>
      </c>
      <c r="E95" s="201">
        <f t="shared" si="3"/>
        <v>0</v>
      </c>
    </row>
    <row r="96" spans="1:5" x14ac:dyDescent="0.3">
      <c r="A96" s="199">
        <f t="shared" si="2"/>
        <v>88</v>
      </c>
      <c r="B96" s="4" t="s">
        <v>972</v>
      </c>
      <c r="C96" s="5"/>
      <c r="D96" s="5"/>
      <c r="E96" s="201">
        <f t="shared" si="3"/>
        <v>1</v>
      </c>
    </row>
    <row r="97" spans="1:5" x14ac:dyDescent="0.3">
      <c r="A97" s="199">
        <f t="shared" si="2"/>
        <v>89</v>
      </c>
      <c r="B97" s="4" t="s">
        <v>973</v>
      </c>
      <c r="C97" s="5">
        <v>8</v>
      </c>
      <c r="D97" s="5">
        <v>2</v>
      </c>
      <c r="E97" s="201">
        <f t="shared" si="3"/>
        <v>0</v>
      </c>
    </row>
    <row r="98" spans="1:5" x14ac:dyDescent="0.3">
      <c r="A98" s="199">
        <f t="shared" si="2"/>
        <v>90</v>
      </c>
      <c r="B98" s="4" t="s">
        <v>974</v>
      </c>
      <c r="C98" s="5"/>
      <c r="D98" s="5"/>
      <c r="E98" s="201">
        <f t="shared" si="3"/>
        <v>1</v>
      </c>
    </row>
    <row r="99" spans="1:5" x14ac:dyDescent="0.3">
      <c r="A99" s="199">
        <f t="shared" si="2"/>
        <v>91</v>
      </c>
      <c r="B99" s="4" t="s">
        <v>1866</v>
      </c>
      <c r="C99" s="5"/>
      <c r="D99" s="5">
        <v>1</v>
      </c>
      <c r="E99" s="201">
        <f t="shared" si="3"/>
        <v>0</v>
      </c>
    </row>
    <row r="100" spans="1:5" x14ac:dyDescent="0.3">
      <c r="A100" s="199">
        <f t="shared" si="2"/>
        <v>92</v>
      </c>
      <c r="B100" s="4" t="s">
        <v>1867</v>
      </c>
      <c r="C100" s="5">
        <v>1</v>
      </c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 t="s">
        <v>1868</v>
      </c>
      <c r="C101" s="5">
        <v>3</v>
      </c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 t="s">
        <v>1869</v>
      </c>
      <c r="C102" s="5"/>
      <c r="D102" s="5">
        <v>1</v>
      </c>
      <c r="E102" s="201">
        <f t="shared" si="3"/>
        <v>0</v>
      </c>
    </row>
    <row r="103" spans="1:5" x14ac:dyDescent="0.3">
      <c r="A103" s="199">
        <f t="shared" si="2"/>
        <v>95</v>
      </c>
      <c r="B103" s="4" t="s">
        <v>1870</v>
      </c>
      <c r="C103" s="5"/>
      <c r="D103" s="5"/>
      <c r="E103" s="201">
        <f t="shared" si="3"/>
        <v>1</v>
      </c>
    </row>
    <row r="104" spans="1:5" x14ac:dyDescent="0.3">
      <c r="A104" s="199">
        <f t="shared" si="2"/>
        <v>96</v>
      </c>
      <c r="B104" s="4" t="s">
        <v>1871</v>
      </c>
      <c r="C104" s="5"/>
      <c r="D104" s="5"/>
      <c r="E104" s="201">
        <f t="shared" si="3"/>
        <v>1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ref="A134:A197" si="4">ROW(A134)-8</f>
        <v>126</v>
      </c>
      <c r="B134" s="4"/>
      <c r="C134" s="5"/>
      <c r="D134" s="5"/>
      <c r="E134" s="201">
        <f t="shared" ref="E134:E197" si="5">IF(B134="",0,IF(COUNTBLANK(C134:D134)=2,1,0))</f>
        <v>0</v>
      </c>
    </row>
    <row r="135" spans="1:5" x14ac:dyDescent="0.3">
      <c r="A135" s="199">
        <f t="shared" si="4"/>
        <v>127</v>
      </c>
      <c r="B135" s="4"/>
      <c r="C135" s="5"/>
      <c r="D135" s="5"/>
      <c r="E135" s="201">
        <f t="shared" si="5"/>
        <v>0</v>
      </c>
    </row>
    <row r="136" spans="1:5" x14ac:dyDescent="0.3">
      <c r="A136" s="199">
        <f t="shared" si="4"/>
        <v>128</v>
      </c>
      <c r="B136" s="4"/>
      <c r="C136" s="5"/>
      <c r="D136" s="5"/>
      <c r="E136" s="201">
        <f t="shared" si="5"/>
        <v>0</v>
      </c>
    </row>
    <row r="137" spans="1:5" x14ac:dyDescent="0.3">
      <c r="A137" s="199">
        <f t="shared" si="4"/>
        <v>129</v>
      </c>
      <c r="B137" s="4"/>
      <c r="C137" s="5"/>
      <c r="D137" s="5"/>
      <c r="E137" s="201">
        <f t="shared" si="5"/>
        <v>0</v>
      </c>
    </row>
    <row r="138" spans="1:5" x14ac:dyDescent="0.3">
      <c r="A138" s="199">
        <f t="shared" si="4"/>
        <v>130</v>
      </c>
      <c r="B138" s="4"/>
      <c r="C138" s="5"/>
      <c r="D138" s="5"/>
      <c r="E138" s="201">
        <f t="shared" si="5"/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ref="A198:A208" si="6">ROW(A198)-8</f>
        <v>190</v>
      </c>
      <c r="B198" s="4"/>
      <c r="C198" s="5"/>
      <c r="D198" s="5"/>
      <c r="E198" s="201">
        <f t="shared" ref="E198:E204" si="7">IF(B198="",0,IF(COUNTBLANK(C198:D198)=2,1,0))</f>
        <v>0</v>
      </c>
    </row>
    <row r="199" spans="1:5" x14ac:dyDescent="0.3">
      <c r="A199" s="199">
        <f t="shared" si="6"/>
        <v>191</v>
      </c>
      <c r="B199" s="4"/>
      <c r="C199" s="5"/>
      <c r="D199" s="5"/>
      <c r="E199" s="201">
        <f t="shared" si="7"/>
        <v>0</v>
      </c>
    </row>
    <row r="200" spans="1:5" x14ac:dyDescent="0.3">
      <c r="A200" s="199">
        <f t="shared" si="6"/>
        <v>192</v>
      </c>
      <c r="B200" s="4"/>
      <c r="C200" s="5"/>
      <c r="D200" s="5"/>
      <c r="E200" s="201">
        <f t="shared" si="7"/>
        <v>0</v>
      </c>
    </row>
    <row r="201" spans="1:5" x14ac:dyDescent="0.3">
      <c r="A201" s="199">
        <f t="shared" si="6"/>
        <v>193</v>
      </c>
      <c r="B201" s="4"/>
      <c r="C201" s="5"/>
      <c r="D201" s="5"/>
      <c r="E201" s="201">
        <f t="shared" si="7"/>
        <v>0</v>
      </c>
    </row>
    <row r="202" spans="1:5" x14ac:dyDescent="0.3">
      <c r="A202" s="199">
        <f t="shared" si="6"/>
        <v>194</v>
      </c>
      <c r="B202" s="4"/>
      <c r="C202" s="5"/>
      <c r="D202" s="5"/>
      <c r="E202" s="201">
        <f t="shared" si="7"/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ref="E205" si="8">IF(B205="",0,IF(COUNTBLANK(C205:D205)=2,1,0))</f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ref="E206:E208" si="9">IF(B206="",0,IF(COUNTBLANK(C206:D206)=2,1,0))</f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9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9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6"/>
  <conditionalFormatting sqref="G1:H1">
    <cfRule type="containsBlanks" dxfId="51" priority="6">
      <formula>LEN(TRIM(G1))=0</formula>
    </cfRule>
  </conditionalFormatting>
  <conditionalFormatting sqref="C9:C208">
    <cfRule type="expression" dxfId="50" priority="2">
      <formula>IF(B9&lt;&gt;"",IF(C9="",TRUE,FALSE))</formula>
    </cfRule>
  </conditionalFormatting>
  <conditionalFormatting sqref="D9:D208">
    <cfRule type="expression" dxfId="49" priority="1">
      <formula>IF(B9&lt;&gt;"",IF(D9="",TRUE,FALSE))</formula>
    </cfRule>
  </conditionalFormatting>
  <conditionalFormatting sqref="A9:D208">
    <cfRule type="expression" dxfId="48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2900-000000000000}"/>
    <dataValidation imeMode="off" allowBlank="1" showInputMessage="1" showErrorMessage="1" sqref="C9:D208" xr:uid="{00000000-0002-0000-29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9966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52" t="s">
        <v>930</v>
      </c>
      <c r="C1" s="173" t="str">
        <f ca="1">RIGHT(CELL("filename",C1),LEN(CELL("filename",C1))-FIND("]",CELL("filename",C1)))</f>
        <v>熊本</v>
      </c>
      <c r="D1" s="174"/>
      <c r="E1" s="2"/>
      <c r="F1" s="52" t="s">
        <v>4</v>
      </c>
      <c r="G1" s="148" t="s">
        <v>1280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52" t="s">
        <v>6</v>
      </c>
      <c r="C3" s="175">
        <f>COUNTIF($C$9:$C$408,"&gt;0")</f>
        <v>39</v>
      </c>
      <c r="D3" s="175"/>
      <c r="E3" s="2"/>
      <c r="F3" s="95" t="s">
        <v>1</v>
      </c>
      <c r="G3" s="50">
        <f>SUM(C$9:C$408)</f>
        <v>662</v>
      </c>
      <c r="H3" s="51" t="s">
        <v>2</v>
      </c>
      <c r="J3" s="52" t="s">
        <v>7</v>
      </c>
      <c r="K3" s="53">
        <f>COUNT(C$9:C$408)</f>
        <v>39</v>
      </c>
      <c r="L3" s="51" t="s">
        <v>8</v>
      </c>
    </row>
    <row r="4" spans="1:12" s="1" customFormat="1" x14ac:dyDescent="0.3">
      <c r="B4" s="52" t="s">
        <v>9</v>
      </c>
      <c r="C4" s="175">
        <f>COUNTIF($D$9:$D$408,"&gt;0")</f>
        <v>32</v>
      </c>
      <c r="D4" s="175"/>
      <c r="E4" s="2"/>
      <c r="F4" s="95" t="s">
        <v>3</v>
      </c>
      <c r="G4" s="50">
        <f>SUM(D$9:D$408)</f>
        <v>390</v>
      </c>
      <c r="H4" s="51" t="s">
        <v>2</v>
      </c>
      <c r="J4" s="52" t="s">
        <v>10</v>
      </c>
      <c r="K4" s="53">
        <f>COUNT(D$9:D$408)</f>
        <v>32</v>
      </c>
      <c r="L4" s="51" t="s">
        <v>8</v>
      </c>
    </row>
    <row r="5" spans="1:12" s="1" customFormat="1" x14ac:dyDescent="0.3">
      <c r="B5" s="52" t="s">
        <v>11</v>
      </c>
      <c r="C5" s="175">
        <f>COUNTA($B$9:$B$408)-SUM($E$9:$E$408)</f>
        <v>43</v>
      </c>
      <c r="D5" s="175"/>
      <c r="E5" s="2"/>
      <c r="F5" s="95" t="s">
        <v>5</v>
      </c>
      <c r="G5" s="50">
        <f>SUM($G$3:$G$4)</f>
        <v>1052</v>
      </c>
      <c r="H5" s="51" t="s">
        <v>2</v>
      </c>
      <c r="J5" s="52" t="s">
        <v>12</v>
      </c>
      <c r="K5" s="53">
        <f>COUNTA(B$9:B$408)</f>
        <v>54</v>
      </c>
      <c r="L5" s="51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3073</v>
      </c>
      <c r="C9" s="5">
        <v>49</v>
      </c>
      <c r="D9" s="5">
        <v>27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3074</v>
      </c>
      <c r="C10" s="5">
        <v>4</v>
      </c>
      <c r="D10" s="5">
        <v>12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2164</v>
      </c>
      <c r="C11" s="5">
        <v>3</v>
      </c>
      <c r="D11" s="5">
        <v>27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3075</v>
      </c>
      <c r="C12" s="5">
        <v>38</v>
      </c>
      <c r="D12" s="5">
        <v>23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3076</v>
      </c>
      <c r="C13" s="5"/>
      <c r="D13" s="5"/>
      <c r="E13" s="201">
        <f t="shared" si="1"/>
        <v>1</v>
      </c>
    </row>
    <row r="14" spans="1:12" x14ac:dyDescent="0.3">
      <c r="A14" s="199">
        <f t="shared" si="0"/>
        <v>6</v>
      </c>
      <c r="B14" s="4" t="s">
        <v>3077</v>
      </c>
      <c r="C14" s="5">
        <v>41</v>
      </c>
      <c r="D14" s="5">
        <v>22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3078</v>
      </c>
      <c r="C15" s="5">
        <v>39</v>
      </c>
      <c r="D15" s="5">
        <v>18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3079</v>
      </c>
      <c r="C16" s="5">
        <v>18</v>
      </c>
      <c r="D16" s="5">
        <v>17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3080</v>
      </c>
      <c r="C17" s="5">
        <v>35</v>
      </c>
      <c r="D17" s="5">
        <v>12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3081</v>
      </c>
      <c r="C18" s="5"/>
      <c r="D18" s="5">
        <v>7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3082</v>
      </c>
      <c r="C19" s="5">
        <v>15</v>
      </c>
      <c r="D19" s="5">
        <v>21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3083</v>
      </c>
      <c r="C20" s="5"/>
      <c r="D20" s="5"/>
      <c r="E20" s="201">
        <f t="shared" si="1"/>
        <v>1</v>
      </c>
    </row>
    <row r="21" spans="1:5" x14ac:dyDescent="0.3">
      <c r="A21" s="199">
        <f t="shared" si="0"/>
        <v>13</v>
      </c>
      <c r="B21" s="4" t="s">
        <v>3084</v>
      </c>
      <c r="C21" s="5">
        <v>18</v>
      </c>
      <c r="D21" s="5">
        <v>18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3085</v>
      </c>
      <c r="C22" s="5"/>
      <c r="D22" s="5"/>
      <c r="E22" s="201">
        <f t="shared" si="1"/>
        <v>1</v>
      </c>
    </row>
    <row r="23" spans="1:5" x14ac:dyDescent="0.3">
      <c r="A23" s="199">
        <f t="shared" si="0"/>
        <v>15</v>
      </c>
      <c r="B23" s="4" t="s">
        <v>3086</v>
      </c>
      <c r="C23" s="5">
        <v>14</v>
      </c>
      <c r="D23" s="5"/>
      <c r="E23" s="201">
        <f t="shared" si="1"/>
        <v>0</v>
      </c>
    </row>
    <row r="24" spans="1:5" x14ac:dyDescent="0.3">
      <c r="A24" s="199">
        <f t="shared" si="0"/>
        <v>16</v>
      </c>
      <c r="B24" s="4" t="s">
        <v>3087</v>
      </c>
      <c r="C24" s="5">
        <v>21</v>
      </c>
      <c r="D24" s="5"/>
      <c r="E24" s="201">
        <f t="shared" si="1"/>
        <v>0</v>
      </c>
    </row>
    <row r="25" spans="1:5" x14ac:dyDescent="0.3">
      <c r="A25" s="199">
        <f t="shared" si="0"/>
        <v>17</v>
      </c>
      <c r="B25" s="4" t="s">
        <v>3088</v>
      </c>
      <c r="C25" s="5">
        <v>3</v>
      </c>
      <c r="D25" s="5">
        <v>26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3089</v>
      </c>
      <c r="C26" s="5">
        <v>35</v>
      </c>
      <c r="D26" s="5">
        <v>5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3090</v>
      </c>
      <c r="C27" s="5"/>
      <c r="D27" s="5"/>
      <c r="E27" s="201">
        <f t="shared" si="1"/>
        <v>1</v>
      </c>
    </row>
    <row r="28" spans="1:5" x14ac:dyDescent="0.3">
      <c r="A28" s="199">
        <f t="shared" si="0"/>
        <v>20</v>
      </c>
      <c r="B28" s="4" t="s">
        <v>3091</v>
      </c>
      <c r="C28" s="5">
        <v>22</v>
      </c>
      <c r="D28" s="5">
        <v>15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3092</v>
      </c>
      <c r="C29" s="5">
        <v>7</v>
      </c>
      <c r="D29" s="5">
        <v>2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3093</v>
      </c>
      <c r="C30" s="5"/>
      <c r="D30" s="5">
        <v>7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3094</v>
      </c>
      <c r="C31" s="5"/>
      <c r="D31" s="5"/>
      <c r="E31" s="201">
        <f t="shared" si="1"/>
        <v>1</v>
      </c>
    </row>
    <row r="32" spans="1:5" x14ac:dyDescent="0.3">
      <c r="A32" s="199">
        <f t="shared" si="0"/>
        <v>24</v>
      </c>
      <c r="B32" s="4" t="s">
        <v>3095</v>
      </c>
      <c r="C32" s="5">
        <v>24</v>
      </c>
      <c r="D32" s="5">
        <v>3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3096</v>
      </c>
      <c r="C33" s="5"/>
      <c r="D33" s="5"/>
      <c r="E33" s="201">
        <f t="shared" si="1"/>
        <v>1</v>
      </c>
    </row>
    <row r="34" spans="1:5" x14ac:dyDescent="0.3">
      <c r="A34" s="199">
        <f t="shared" si="0"/>
        <v>26</v>
      </c>
      <c r="B34" s="4" t="s">
        <v>3097</v>
      </c>
      <c r="C34" s="5"/>
      <c r="D34" s="5">
        <v>7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3098</v>
      </c>
      <c r="C35" s="5">
        <v>24</v>
      </c>
      <c r="D35" s="5">
        <v>23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3099</v>
      </c>
      <c r="C36" s="5">
        <v>22</v>
      </c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 t="s">
        <v>3100</v>
      </c>
      <c r="C37" s="5">
        <v>14</v>
      </c>
      <c r="D37" s="5">
        <v>6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3101</v>
      </c>
      <c r="C38" s="5"/>
      <c r="D38" s="5"/>
      <c r="E38" s="201">
        <f t="shared" si="1"/>
        <v>1</v>
      </c>
    </row>
    <row r="39" spans="1:5" x14ac:dyDescent="0.3">
      <c r="A39" s="199">
        <f t="shared" si="0"/>
        <v>31</v>
      </c>
      <c r="B39" s="4" t="s">
        <v>3102</v>
      </c>
      <c r="C39" s="5">
        <v>3</v>
      </c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 t="s">
        <v>3103</v>
      </c>
      <c r="C40" s="5">
        <v>6</v>
      </c>
      <c r="D40" s="5">
        <v>4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3104</v>
      </c>
      <c r="C41" s="5"/>
      <c r="D41" s="5"/>
      <c r="E41" s="201">
        <f t="shared" si="1"/>
        <v>1</v>
      </c>
    </row>
    <row r="42" spans="1:5" x14ac:dyDescent="0.3">
      <c r="A42" s="199">
        <f t="shared" si="0"/>
        <v>34</v>
      </c>
      <c r="B42" s="4" t="s">
        <v>3105</v>
      </c>
      <c r="C42" s="5"/>
      <c r="D42" s="5"/>
      <c r="E42" s="201">
        <f t="shared" si="1"/>
        <v>1</v>
      </c>
    </row>
    <row r="43" spans="1:5" x14ac:dyDescent="0.3">
      <c r="A43" s="199">
        <f t="shared" si="0"/>
        <v>35</v>
      </c>
      <c r="B43" s="4" t="s">
        <v>3106</v>
      </c>
      <c r="C43" s="5">
        <v>3</v>
      </c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 t="s">
        <v>2764</v>
      </c>
      <c r="C44" s="5">
        <v>16</v>
      </c>
      <c r="D44" s="5">
        <v>1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3107</v>
      </c>
      <c r="C45" s="5">
        <v>22</v>
      </c>
      <c r="D45" s="5">
        <v>6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3000</v>
      </c>
      <c r="C46" s="5">
        <v>8</v>
      </c>
      <c r="D46" s="5">
        <v>5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3108</v>
      </c>
      <c r="C47" s="5">
        <v>17</v>
      </c>
      <c r="D47" s="5">
        <v>8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3109</v>
      </c>
      <c r="C48" s="5">
        <v>2</v>
      </c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 t="s">
        <v>3110</v>
      </c>
      <c r="C49" s="5"/>
      <c r="D49" s="5"/>
      <c r="E49" s="201">
        <f t="shared" si="1"/>
        <v>1</v>
      </c>
    </row>
    <row r="50" spans="1:5" x14ac:dyDescent="0.3">
      <c r="A50" s="199">
        <f t="shared" si="0"/>
        <v>42</v>
      </c>
      <c r="B50" s="4" t="s">
        <v>3111</v>
      </c>
      <c r="C50" s="5">
        <v>27</v>
      </c>
      <c r="D50" s="5">
        <v>21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3112</v>
      </c>
      <c r="C51" s="5">
        <v>5</v>
      </c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 t="s">
        <v>3113</v>
      </c>
      <c r="C52" s="5">
        <v>4</v>
      </c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 t="s">
        <v>3114</v>
      </c>
      <c r="C53" s="5">
        <v>31</v>
      </c>
      <c r="D53" s="5">
        <v>15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3115</v>
      </c>
      <c r="C54" s="5">
        <v>25</v>
      </c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 t="s">
        <v>3116</v>
      </c>
      <c r="C55" s="5"/>
      <c r="D55" s="5">
        <v>14</v>
      </c>
      <c r="E55" s="201">
        <f t="shared" si="1"/>
        <v>0</v>
      </c>
    </row>
    <row r="56" spans="1:5" x14ac:dyDescent="0.3">
      <c r="A56" s="199">
        <f t="shared" si="0"/>
        <v>48</v>
      </c>
      <c r="B56" s="4" t="s">
        <v>3117</v>
      </c>
      <c r="C56" s="5">
        <v>4</v>
      </c>
      <c r="D56" s="5">
        <v>3</v>
      </c>
      <c r="E56" s="201">
        <f t="shared" si="1"/>
        <v>0</v>
      </c>
    </row>
    <row r="57" spans="1:5" x14ac:dyDescent="0.3">
      <c r="A57" s="199">
        <f t="shared" si="0"/>
        <v>49</v>
      </c>
      <c r="B57" s="4" t="s">
        <v>3118</v>
      </c>
      <c r="C57" s="5">
        <v>13</v>
      </c>
      <c r="D57" s="5">
        <v>8</v>
      </c>
      <c r="E57" s="201">
        <f t="shared" si="1"/>
        <v>0</v>
      </c>
    </row>
    <row r="58" spans="1:5" x14ac:dyDescent="0.3">
      <c r="A58" s="199">
        <f t="shared" si="0"/>
        <v>50</v>
      </c>
      <c r="B58" s="4" t="s">
        <v>3119</v>
      </c>
      <c r="C58" s="5">
        <v>14</v>
      </c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 t="s">
        <v>1281</v>
      </c>
      <c r="C59" s="5"/>
      <c r="D59" s="5"/>
      <c r="E59" s="201">
        <f t="shared" si="1"/>
        <v>1</v>
      </c>
    </row>
    <row r="60" spans="1:5" x14ac:dyDescent="0.3">
      <c r="A60" s="199">
        <f t="shared" si="0"/>
        <v>52</v>
      </c>
      <c r="B60" s="4" t="s">
        <v>1282</v>
      </c>
      <c r="C60" s="5">
        <v>6</v>
      </c>
      <c r="D60" s="5">
        <v>5</v>
      </c>
      <c r="E60" s="201">
        <f t="shared" si="1"/>
        <v>0</v>
      </c>
    </row>
    <row r="61" spans="1:5" x14ac:dyDescent="0.3">
      <c r="A61" s="199">
        <f t="shared" si="0"/>
        <v>53</v>
      </c>
      <c r="B61" s="4" t="s">
        <v>1283</v>
      </c>
      <c r="C61" s="5">
        <v>8</v>
      </c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 t="s">
        <v>3120</v>
      </c>
      <c r="C62" s="5">
        <v>2</v>
      </c>
      <c r="D62" s="5">
        <v>2</v>
      </c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47" priority="6">
      <formula>LEN(TRIM(G1))=0</formula>
    </cfRule>
  </conditionalFormatting>
  <conditionalFormatting sqref="C9:C208">
    <cfRule type="expression" dxfId="26" priority="2">
      <formula>IF(B9&lt;&gt;"",IF(C9="",TRUE,FALSE))</formula>
    </cfRule>
  </conditionalFormatting>
  <conditionalFormatting sqref="D9:D208">
    <cfRule type="expression" dxfId="25" priority="1">
      <formula>IF(B9&lt;&gt;"",IF(D9="",TRUE,FALSE))</formula>
    </cfRule>
  </conditionalFormatting>
  <conditionalFormatting sqref="A9:D208">
    <cfRule type="expression" dxfId="24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2A00-000000000000}"/>
    <dataValidation imeMode="off" allowBlank="1" showInputMessage="1" showErrorMessage="1" sqref="C9:D208" xr:uid="{00000000-0002-0000-2A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9966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52" t="s">
        <v>930</v>
      </c>
      <c r="C1" s="173" t="str">
        <f ca="1">RIGHT(CELL("filename",C1),LEN(CELL("filename",C1))-FIND("]",CELL("filename",C1)))</f>
        <v>鹿児島</v>
      </c>
      <c r="D1" s="174"/>
      <c r="E1" s="2"/>
      <c r="F1" s="52" t="s">
        <v>4</v>
      </c>
      <c r="G1" s="148" t="s">
        <v>2143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52" t="s">
        <v>6</v>
      </c>
      <c r="C3" s="175">
        <f>COUNTIF($C$9:$C$408,"&gt;0")</f>
        <v>63</v>
      </c>
      <c r="D3" s="175"/>
      <c r="E3" s="2"/>
      <c r="F3" s="95" t="s">
        <v>1</v>
      </c>
      <c r="G3" s="50">
        <f>SUM(C$9:C$408)</f>
        <v>703</v>
      </c>
      <c r="H3" s="51" t="s">
        <v>2</v>
      </c>
      <c r="J3" s="52" t="s">
        <v>7</v>
      </c>
      <c r="K3" s="53">
        <f>COUNT(C$9:C$408)</f>
        <v>63</v>
      </c>
      <c r="L3" s="51" t="s">
        <v>8</v>
      </c>
    </row>
    <row r="4" spans="1:12" s="1" customFormat="1" x14ac:dyDescent="0.3">
      <c r="B4" s="52" t="s">
        <v>9</v>
      </c>
      <c r="C4" s="175">
        <f>COUNTIF($D$9:$D$408,"&gt;0")</f>
        <v>62</v>
      </c>
      <c r="D4" s="175"/>
      <c r="E4" s="2"/>
      <c r="F4" s="95" t="s">
        <v>3</v>
      </c>
      <c r="G4" s="50">
        <f>SUM(D$9:D$408)</f>
        <v>328</v>
      </c>
      <c r="H4" s="51" t="s">
        <v>2</v>
      </c>
      <c r="J4" s="52" t="s">
        <v>10</v>
      </c>
      <c r="K4" s="53">
        <f>COUNT(D$9:D$408)</f>
        <v>62</v>
      </c>
      <c r="L4" s="51" t="s">
        <v>8</v>
      </c>
    </row>
    <row r="5" spans="1:12" s="1" customFormat="1" x14ac:dyDescent="0.3">
      <c r="B5" s="52" t="s">
        <v>11</v>
      </c>
      <c r="C5" s="175">
        <f>COUNTA($B$9:$B$408)-SUM($E$9:$E$408)</f>
        <v>70</v>
      </c>
      <c r="D5" s="175"/>
      <c r="E5" s="2"/>
      <c r="F5" s="95" t="s">
        <v>5</v>
      </c>
      <c r="G5" s="50">
        <f>SUM($G$3:$G$4)</f>
        <v>1031</v>
      </c>
      <c r="H5" s="51" t="s">
        <v>2</v>
      </c>
      <c r="J5" s="52" t="s">
        <v>12</v>
      </c>
      <c r="K5" s="53">
        <f>COUNTA(B$9:B$408)</f>
        <v>70</v>
      </c>
      <c r="L5" s="51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3121</v>
      </c>
      <c r="C9" s="5">
        <v>14</v>
      </c>
      <c r="D9" s="5">
        <v>8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3122</v>
      </c>
      <c r="C10" s="5">
        <v>24</v>
      </c>
      <c r="D10" s="5">
        <v>16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3123</v>
      </c>
      <c r="C11" s="5">
        <v>17</v>
      </c>
      <c r="D11" s="5">
        <v>10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3124</v>
      </c>
      <c r="C12" s="5">
        <v>15</v>
      </c>
      <c r="D12" s="5">
        <v>5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3125</v>
      </c>
      <c r="C13" s="5">
        <v>25</v>
      </c>
      <c r="D13" s="5">
        <v>17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3126</v>
      </c>
      <c r="C14" s="5">
        <v>8</v>
      </c>
      <c r="D14" s="5">
        <v>3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3127</v>
      </c>
      <c r="C15" s="5">
        <v>20</v>
      </c>
      <c r="D15" s="5">
        <v>12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3128</v>
      </c>
      <c r="C16" s="5">
        <v>2</v>
      </c>
      <c r="D16" s="5">
        <v>1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3129</v>
      </c>
      <c r="C17" s="5">
        <v>33</v>
      </c>
      <c r="D17" s="5">
        <v>2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3130</v>
      </c>
      <c r="C18" s="5">
        <v>13</v>
      </c>
      <c r="D18" s="5">
        <v>10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3131</v>
      </c>
      <c r="C19" s="5">
        <v>12</v>
      </c>
      <c r="D19" s="5">
        <v>8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3132</v>
      </c>
      <c r="C20" s="5">
        <v>14</v>
      </c>
      <c r="D20" s="5"/>
      <c r="E20" s="201">
        <f t="shared" si="1"/>
        <v>0</v>
      </c>
    </row>
    <row r="21" spans="1:5" x14ac:dyDescent="0.3">
      <c r="A21" s="199">
        <f t="shared" si="0"/>
        <v>13</v>
      </c>
      <c r="B21" s="4" t="s">
        <v>3133</v>
      </c>
      <c r="C21" s="5">
        <v>14</v>
      </c>
      <c r="D21" s="5">
        <v>9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3134</v>
      </c>
      <c r="C22" s="5"/>
      <c r="D22" s="5">
        <v>8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3135</v>
      </c>
      <c r="C23" s="5">
        <v>14</v>
      </c>
      <c r="D23" s="5">
        <v>8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3136</v>
      </c>
      <c r="C24" s="5">
        <v>35</v>
      </c>
      <c r="D24" s="5"/>
      <c r="E24" s="201">
        <f t="shared" si="1"/>
        <v>0</v>
      </c>
    </row>
    <row r="25" spans="1:5" x14ac:dyDescent="0.3">
      <c r="A25" s="199">
        <f t="shared" si="0"/>
        <v>17</v>
      </c>
      <c r="B25" s="4" t="s">
        <v>3137</v>
      </c>
      <c r="C25" s="5">
        <v>13</v>
      </c>
      <c r="D25" s="5"/>
      <c r="E25" s="201">
        <f t="shared" si="1"/>
        <v>0</v>
      </c>
    </row>
    <row r="26" spans="1:5" x14ac:dyDescent="0.3">
      <c r="A26" s="199">
        <f t="shared" si="0"/>
        <v>18</v>
      </c>
      <c r="B26" s="4" t="s">
        <v>3138</v>
      </c>
      <c r="C26" s="5">
        <v>15</v>
      </c>
      <c r="D26" s="5">
        <v>11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3139</v>
      </c>
      <c r="C27" s="5">
        <v>2</v>
      </c>
      <c r="D27" s="5">
        <v>2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3140</v>
      </c>
      <c r="C28" s="5">
        <v>18</v>
      </c>
      <c r="D28" s="5">
        <v>11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3141</v>
      </c>
      <c r="C29" s="5">
        <v>2</v>
      </c>
      <c r="D29" s="5">
        <v>2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3142</v>
      </c>
      <c r="C30" s="5">
        <v>9</v>
      </c>
      <c r="D30" s="5">
        <v>4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3143</v>
      </c>
      <c r="C31" s="5">
        <v>6</v>
      </c>
      <c r="D31" s="5">
        <v>2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3144</v>
      </c>
      <c r="C32" s="5">
        <v>11</v>
      </c>
      <c r="D32" s="5">
        <v>4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3145</v>
      </c>
      <c r="C33" s="5">
        <v>3</v>
      </c>
      <c r="D33" s="5">
        <v>2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3146</v>
      </c>
      <c r="C34" s="5">
        <v>2</v>
      </c>
      <c r="D34" s="5">
        <v>2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3147</v>
      </c>
      <c r="C35" s="5">
        <v>1</v>
      </c>
      <c r="D35" s="5">
        <v>2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3148</v>
      </c>
      <c r="C36" s="5">
        <v>7</v>
      </c>
      <c r="D36" s="5">
        <v>1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3149</v>
      </c>
      <c r="C37" s="5">
        <v>1</v>
      </c>
      <c r="D37" s="5">
        <v>3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3150</v>
      </c>
      <c r="C38" s="5">
        <v>7</v>
      </c>
      <c r="D38" s="5">
        <v>2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3151</v>
      </c>
      <c r="C39" s="5">
        <v>41</v>
      </c>
      <c r="D39" s="5">
        <v>17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3152</v>
      </c>
      <c r="C40" s="5">
        <v>36</v>
      </c>
      <c r="D40" s="5">
        <v>1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3153</v>
      </c>
      <c r="C41" s="5">
        <v>10</v>
      </c>
      <c r="D41" s="5">
        <v>2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3154</v>
      </c>
      <c r="C42" s="5">
        <v>25</v>
      </c>
      <c r="D42" s="5">
        <v>6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3155</v>
      </c>
      <c r="C43" s="5">
        <v>8</v>
      </c>
      <c r="D43" s="5">
        <v>11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3156</v>
      </c>
      <c r="C44" s="5">
        <v>3</v>
      </c>
      <c r="D44" s="5">
        <v>2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3157</v>
      </c>
      <c r="C45" s="5">
        <v>6</v>
      </c>
      <c r="D45" s="5">
        <v>1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3158</v>
      </c>
      <c r="C46" s="5">
        <v>1</v>
      </c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 t="s">
        <v>3159</v>
      </c>
      <c r="C47" s="5"/>
      <c r="D47" s="5">
        <v>5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3160</v>
      </c>
      <c r="C48" s="5">
        <v>5</v>
      </c>
      <c r="D48" s="5">
        <v>2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3161</v>
      </c>
      <c r="C49" s="5">
        <v>7</v>
      </c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 t="s">
        <v>3162</v>
      </c>
      <c r="C50" s="5">
        <v>11</v>
      </c>
      <c r="D50" s="5">
        <v>11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3163</v>
      </c>
      <c r="C51" s="5">
        <v>2</v>
      </c>
      <c r="D51" s="5">
        <v>2</v>
      </c>
      <c r="E51" s="201">
        <f t="shared" si="1"/>
        <v>0</v>
      </c>
    </row>
    <row r="52" spans="1:5" x14ac:dyDescent="0.3">
      <c r="A52" s="199">
        <f t="shared" si="0"/>
        <v>44</v>
      </c>
      <c r="B52" s="4" t="s">
        <v>3164</v>
      </c>
      <c r="C52" s="5">
        <v>7</v>
      </c>
      <c r="D52" s="5">
        <v>2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3165</v>
      </c>
      <c r="C53" s="5">
        <v>9</v>
      </c>
      <c r="D53" s="5">
        <v>11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3166</v>
      </c>
      <c r="C54" s="5">
        <v>10</v>
      </c>
      <c r="D54" s="5">
        <v>6</v>
      </c>
      <c r="E54" s="201">
        <f t="shared" si="1"/>
        <v>0</v>
      </c>
    </row>
    <row r="55" spans="1:5" x14ac:dyDescent="0.3">
      <c r="A55" s="199">
        <f t="shared" si="0"/>
        <v>47</v>
      </c>
      <c r="B55" s="4" t="s">
        <v>3167</v>
      </c>
      <c r="C55" s="5">
        <v>15</v>
      </c>
      <c r="D55" s="5">
        <v>11</v>
      </c>
      <c r="E55" s="201">
        <f t="shared" si="1"/>
        <v>0</v>
      </c>
    </row>
    <row r="56" spans="1:5" x14ac:dyDescent="0.3">
      <c r="A56" s="199">
        <f t="shared" si="0"/>
        <v>48</v>
      </c>
      <c r="B56" s="4" t="s">
        <v>3168</v>
      </c>
      <c r="C56" s="5"/>
      <c r="D56" s="5">
        <v>1</v>
      </c>
      <c r="E56" s="201">
        <f t="shared" si="1"/>
        <v>0</v>
      </c>
    </row>
    <row r="57" spans="1:5" x14ac:dyDescent="0.3">
      <c r="A57" s="199">
        <f t="shared" si="0"/>
        <v>49</v>
      </c>
      <c r="B57" s="4" t="s">
        <v>3169</v>
      </c>
      <c r="C57" s="5">
        <v>5</v>
      </c>
      <c r="D57" s="5">
        <v>5</v>
      </c>
      <c r="E57" s="201">
        <f t="shared" si="1"/>
        <v>0</v>
      </c>
    </row>
    <row r="58" spans="1:5" x14ac:dyDescent="0.3">
      <c r="A58" s="199">
        <f t="shared" si="0"/>
        <v>50</v>
      </c>
      <c r="B58" s="4" t="s">
        <v>3170</v>
      </c>
      <c r="C58" s="5">
        <v>17</v>
      </c>
      <c r="D58" s="5">
        <v>15</v>
      </c>
      <c r="E58" s="201">
        <f t="shared" si="1"/>
        <v>0</v>
      </c>
    </row>
    <row r="59" spans="1:5" x14ac:dyDescent="0.3">
      <c r="A59" s="199">
        <f t="shared" si="0"/>
        <v>51</v>
      </c>
      <c r="B59" s="4" t="s">
        <v>3171</v>
      </c>
      <c r="C59" s="5">
        <v>33</v>
      </c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 t="s">
        <v>3172</v>
      </c>
      <c r="C60" s="5">
        <v>10</v>
      </c>
      <c r="D60" s="5">
        <v>4</v>
      </c>
      <c r="E60" s="201">
        <f t="shared" si="1"/>
        <v>0</v>
      </c>
    </row>
    <row r="61" spans="1:5" x14ac:dyDescent="0.3">
      <c r="A61" s="199">
        <f t="shared" si="0"/>
        <v>53</v>
      </c>
      <c r="B61" s="4" t="s">
        <v>3173</v>
      </c>
      <c r="C61" s="5"/>
      <c r="D61" s="5">
        <v>10</v>
      </c>
      <c r="E61" s="201">
        <f t="shared" si="1"/>
        <v>0</v>
      </c>
    </row>
    <row r="62" spans="1:5" x14ac:dyDescent="0.3">
      <c r="A62" s="199">
        <f t="shared" si="0"/>
        <v>54</v>
      </c>
      <c r="B62" s="4" t="s">
        <v>3174</v>
      </c>
      <c r="C62" s="5">
        <v>2</v>
      </c>
      <c r="D62" s="5">
        <v>3</v>
      </c>
      <c r="E62" s="201">
        <f t="shared" si="1"/>
        <v>0</v>
      </c>
    </row>
    <row r="63" spans="1:5" x14ac:dyDescent="0.3">
      <c r="A63" s="199">
        <f t="shared" si="0"/>
        <v>55</v>
      </c>
      <c r="B63" s="4" t="s">
        <v>3175</v>
      </c>
      <c r="C63" s="5">
        <v>3</v>
      </c>
      <c r="D63" s="5">
        <v>1</v>
      </c>
      <c r="E63" s="201">
        <f t="shared" si="1"/>
        <v>0</v>
      </c>
    </row>
    <row r="64" spans="1:5" x14ac:dyDescent="0.3">
      <c r="A64" s="199">
        <f t="shared" si="0"/>
        <v>56</v>
      </c>
      <c r="B64" s="4" t="s">
        <v>910</v>
      </c>
      <c r="C64" s="5">
        <v>20</v>
      </c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 t="s">
        <v>3176</v>
      </c>
      <c r="C65" s="5">
        <v>4</v>
      </c>
      <c r="D65" s="5">
        <v>3</v>
      </c>
      <c r="E65" s="201">
        <f t="shared" si="1"/>
        <v>0</v>
      </c>
    </row>
    <row r="66" spans="1:5" x14ac:dyDescent="0.3">
      <c r="A66" s="199">
        <f t="shared" si="0"/>
        <v>58</v>
      </c>
      <c r="B66" s="4" t="s">
        <v>3177</v>
      </c>
      <c r="C66" s="5">
        <v>16</v>
      </c>
      <c r="D66" s="5">
        <v>10</v>
      </c>
      <c r="E66" s="201">
        <f t="shared" si="1"/>
        <v>0</v>
      </c>
    </row>
    <row r="67" spans="1:5" x14ac:dyDescent="0.3">
      <c r="A67" s="199">
        <f t="shared" si="0"/>
        <v>59</v>
      </c>
      <c r="B67" s="4" t="s">
        <v>3178</v>
      </c>
      <c r="C67" s="5">
        <v>3</v>
      </c>
      <c r="D67" s="5">
        <v>1</v>
      </c>
      <c r="E67" s="201">
        <f t="shared" si="1"/>
        <v>0</v>
      </c>
    </row>
    <row r="68" spans="1:5" x14ac:dyDescent="0.3">
      <c r="A68" s="199">
        <f t="shared" si="0"/>
        <v>60</v>
      </c>
      <c r="B68" s="4" t="s">
        <v>3179</v>
      </c>
      <c r="C68" s="5">
        <v>4</v>
      </c>
      <c r="D68" s="5">
        <v>3</v>
      </c>
      <c r="E68" s="201">
        <f t="shared" si="1"/>
        <v>0</v>
      </c>
    </row>
    <row r="69" spans="1:5" x14ac:dyDescent="0.3">
      <c r="A69" s="199">
        <f t="shared" si="0"/>
        <v>61</v>
      </c>
      <c r="B69" s="4" t="s">
        <v>3180</v>
      </c>
      <c r="C69" s="5"/>
      <c r="D69" s="5">
        <v>2</v>
      </c>
      <c r="E69" s="201">
        <f t="shared" si="1"/>
        <v>0</v>
      </c>
    </row>
    <row r="70" spans="1:5" x14ac:dyDescent="0.3">
      <c r="A70" s="199">
        <f t="shared" si="0"/>
        <v>62</v>
      </c>
      <c r="B70" s="4" t="s">
        <v>3181</v>
      </c>
      <c r="C70" s="5">
        <v>4</v>
      </c>
      <c r="D70" s="5">
        <v>5</v>
      </c>
      <c r="E70" s="201">
        <f t="shared" si="1"/>
        <v>0</v>
      </c>
    </row>
    <row r="71" spans="1:5" x14ac:dyDescent="0.3">
      <c r="A71" s="199">
        <f t="shared" si="0"/>
        <v>63</v>
      </c>
      <c r="B71" s="4" t="s">
        <v>3182</v>
      </c>
      <c r="C71" s="5">
        <v>1</v>
      </c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 t="s">
        <v>3183</v>
      </c>
      <c r="C72" s="5">
        <v>1</v>
      </c>
      <c r="D72" s="5">
        <v>1</v>
      </c>
      <c r="E72" s="201">
        <f t="shared" si="1"/>
        <v>0</v>
      </c>
    </row>
    <row r="73" spans="1:5" x14ac:dyDescent="0.3">
      <c r="A73" s="199">
        <f t="shared" si="0"/>
        <v>65</v>
      </c>
      <c r="B73" s="4" t="s">
        <v>3184</v>
      </c>
      <c r="C73" s="5"/>
      <c r="D73" s="5">
        <v>2</v>
      </c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 t="s">
        <v>3185</v>
      </c>
      <c r="C74" s="5">
        <v>3</v>
      </c>
      <c r="D74" s="5">
        <v>2</v>
      </c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 t="s">
        <v>911</v>
      </c>
      <c r="C75" s="5">
        <v>6</v>
      </c>
      <c r="D75" s="5">
        <v>1</v>
      </c>
      <c r="E75" s="201">
        <f t="shared" si="3"/>
        <v>0</v>
      </c>
    </row>
    <row r="76" spans="1:5" x14ac:dyDescent="0.3">
      <c r="A76" s="199">
        <f t="shared" si="2"/>
        <v>68</v>
      </c>
      <c r="B76" s="4" t="s">
        <v>912</v>
      </c>
      <c r="C76" s="5"/>
      <c r="D76" s="5">
        <v>1</v>
      </c>
      <c r="E76" s="201">
        <f t="shared" si="3"/>
        <v>0</v>
      </c>
    </row>
    <row r="77" spans="1:5" x14ac:dyDescent="0.3">
      <c r="A77" s="199">
        <f t="shared" si="2"/>
        <v>69</v>
      </c>
      <c r="B77" s="4" t="s">
        <v>3186</v>
      </c>
      <c r="C77" s="5">
        <v>17</v>
      </c>
      <c r="D77" s="5">
        <v>2</v>
      </c>
      <c r="E77" s="201">
        <f t="shared" si="3"/>
        <v>0</v>
      </c>
    </row>
    <row r="78" spans="1:5" x14ac:dyDescent="0.3">
      <c r="A78" s="199">
        <f t="shared" si="2"/>
        <v>70</v>
      </c>
      <c r="B78" s="4" t="s">
        <v>941</v>
      </c>
      <c r="C78" s="5">
        <v>1</v>
      </c>
      <c r="D78" s="5">
        <v>1</v>
      </c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44" priority="6">
      <formula>LEN(TRIM(G1))=0</formula>
    </cfRule>
  </conditionalFormatting>
  <conditionalFormatting sqref="C9:C208">
    <cfRule type="expression" dxfId="20" priority="2">
      <formula>IF(B9&lt;&gt;"",IF(C9="",TRUE,FALSE))</formula>
    </cfRule>
  </conditionalFormatting>
  <conditionalFormatting sqref="D9:D208">
    <cfRule type="expression" dxfId="19" priority="1">
      <formula>IF(B9&lt;&gt;"",IF(D9="",TRUE,FALSE))</formula>
    </cfRule>
  </conditionalFormatting>
  <conditionalFormatting sqref="A9:D208">
    <cfRule type="expression" dxfId="18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2B00-000000000000}"/>
    <dataValidation imeMode="off" allowBlank="1" showInputMessage="1" showErrorMessage="1" sqref="C9:D208" xr:uid="{00000000-0002-0000-2B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9966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52" t="s">
        <v>930</v>
      </c>
      <c r="C1" s="173" t="str">
        <f ca="1">RIGHT(CELL("filename",C1),LEN(CELL("filename",C1))-FIND("]",CELL("filename",C1)))</f>
        <v>長崎</v>
      </c>
      <c r="D1" s="174"/>
      <c r="E1" s="2"/>
      <c r="F1" s="52" t="s">
        <v>4</v>
      </c>
      <c r="G1" s="148" t="s">
        <v>1771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52" t="s">
        <v>6</v>
      </c>
      <c r="C3" s="175">
        <f>COUNTIF($C$9:$C$408,"&gt;0")</f>
        <v>24</v>
      </c>
      <c r="D3" s="175"/>
      <c r="E3" s="2"/>
      <c r="F3" s="95" t="s">
        <v>1</v>
      </c>
      <c r="G3" s="50">
        <f>SUM(C$9:C$408)</f>
        <v>447</v>
      </c>
      <c r="H3" s="51" t="s">
        <v>2</v>
      </c>
      <c r="J3" s="52" t="s">
        <v>7</v>
      </c>
      <c r="K3" s="53">
        <f>COUNT(C$9:C$408)</f>
        <v>24</v>
      </c>
      <c r="L3" s="51" t="s">
        <v>8</v>
      </c>
    </row>
    <row r="4" spans="1:12" s="1" customFormat="1" x14ac:dyDescent="0.3">
      <c r="B4" s="52" t="s">
        <v>9</v>
      </c>
      <c r="C4" s="175">
        <f>COUNTIF($D$9:$D$408,"&gt;0")</f>
        <v>24</v>
      </c>
      <c r="D4" s="175"/>
      <c r="E4" s="2"/>
      <c r="F4" s="95" t="s">
        <v>3</v>
      </c>
      <c r="G4" s="50">
        <f>SUM(D$9:D$408)</f>
        <v>282</v>
      </c>
      <c r="H4" s="51" t="s">
        <v>2</v>
      </c>
      <c r="J4" s="52" t="s">
        <v>10</v>
      </c>
      <c r="K4" s="53">
        <f>COUNT(D$9:D$408)</f>
        <v>24</v>
      </c>
      <c r="L4" s="51" t="s">
        <v>8</v>
      </c>
    </row>
    <row r="5" spans="1:12" s="1" customFormat="1" x14ac:dyDescent="0.3">
      <c r="B5" s="52" t="s">
        <v>11</v>
      </c>
      <c r="C5" s="175">
        <f>COUNTA($B$9:$B$408)-SUM($E$9:$E$408)</f>
        <v>28</v>
      </c>
      <c r="D5" s="175"/>
      <c r="E5" s="2"/>
      <c r="F5" s="95" t="s">
        <v>5</v>
      </c>
      <c r="G5" s="50">
        <f>SUM($G$3:$G$4)</f>
        <v>729</v>
      </c>
      <c r="H5" s="51" t="s">
        <v>2</v>
      </c>
      <c r="J5" s="52" t="s">
        <v>12</v>
      </c>
      <c r="K5" s="53">
        <f>COUNTA(B$9:B$408)</f>
        <v>29</v>
      </c>
      <c r="L5" s="51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3187</v>
      </c>
      <c r="C9" s="5">
        <v>39</v>
      </c>
      <c r="D9" s="5">
        <v>26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3188</v>
      </c>
      <c r="C10" s="5">
        <v>19</v>
      </c>
      <c r="D10" s="5">
        <v>5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3189</v>
      </c>
      <c r="C11" s="5">
        <v>12</v>
      </c>
      <c r="D11" s="5">
        <v>8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3190</v>
      </c>
      <c r="C12" s="5">
        <v>23</v>
      </c>
      <c r="D12" s="5">
        <v>28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3191</v>
      </c>
      <c r="C13" s="5">
        <v>4</v>
      </c>
      <c r="D13" s="5">
        <v>23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3192</v>
      </c>
      <c r="C14" s="5">
        <v>35</v>
      </c>
      <c r="D14" s="5">
        <v>1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3193</v>
      </c>
      <c r="C15" s="5"/>
      <c r="D15" s="5">
        <v>9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3194</v>
      </c>
      <c r="C16" s="5"/>
      <c r="D16" s="5"/>
      <c r="E16" s="201">
        <f t="shared" si="1"/>
        <v>1</v>
      </c>
    </row>
    <row r="17" spans="1:5" x14ac:dyDescent="0.3">
      <c r="A17" s="199">
        <f t="shared" si="0"/>
        <v>9</v>
      </c>
      <c r="B17" s="4" t="s">
        <v>3195</v>
      </c>
      <c r="C17" s="5">
        <v>29</v>
      </c>
      <c r="D17" s="5">
        <v>7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3196</v>
      </c>
      <c r="C18" s="5">
        <v>2</v>
      </c>
      <c r="D18" s="5"/>
      <c r="E18" s="201">
        <f t="shared" si="1"/>
        <v>0</v>
      </c>
    </row>
    <row r="19" spans="1:5" x14ac:dyDescent="0.3">
      <c r="A19" s="199">
        <f t="shared" si="0"/>
        <v>11</v>
      </c>
      <c r="B19" s="4" t="s">
        <v>3197</v>
      </c>
      <c r="C19" s="5">
        <v>32</v>
      </c>
      <c r="D19" s="5">
        <v>15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3198</v>
      </c>
      <c r="C20" s="5">
        <v>35</v>
      </c>
      <c r="D20" s="5"/>
      <c r="E20" s="201">
        <f t="shared" si="1"/>
        <v>0</v>
      </c>
    </row>
    <row r="21" spans="1:5" x14ac:dyDescent="0.3">
      <c r="A21" s="199">
        <f t="shared" si="0"/>
        <v>13</v>
      </c>
      <c r="B21" s="4" t="s">
        <v>3199</v>
      </c>
      <c r="C21" s="5">
        <v>3</v>
      </c>
      <c r="D21" s="5">
        <v>23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500</v>
      </c>
      <c r="C22" s="5">
        <v>15</v>
      </c>
      <c r="D22" s="5">
        <v>19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3200</v>
      </c>
      <c r="C23" s="5">
        <v>1</v>
      </c>
      <c r="D23" s="5">
        <v>18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3201</v>
      </c>
      <c r="C24" s="5">
        <v>26</v>
      </c>
      <c r="D24" s="5">
        <v>12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3202</v>
      </c>
      <c r="C25" s="5">
        <v>36</v>
      </c>
      <c r="D25" s="5">
        <v>1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3203</v>
      </c>
      <c r="C26" s="5"/>
      <c r="D26" s="5">
        <v>4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3204</v>
      </c>
      <c r="C27" s="5">
        <v>11</v>
      </c>
      <c r="D27" s="5"/>
      <c r="E27" s="201">
        <f t="shared" si="1"/>
        <v>0</v>
      </c>
    </row>
    <row r="28" spans="1:5" x14ac:dyDescent="0.3">
      <c r="A28" s="199">
        <f t="shared" si="0"/>
        <v>20</v>
      </c>
      <c r="B28" s="4" t="s">
        <v>3205</v>
      </c>
      <c r="C28" s="5">
        <v>25</v>
      </c>
      <c r="D28" s="5">
        <v>9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3206</v>
      </c>
      <c r="C29" s="5">
        <v>14</v>
      </c>
      <c r="D29" s="5">
        <v>4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532</v>
      </c>
      <c r="C30" s="5">
        <v>3</v>
      </c>
      <c r="D30" s="5">
        <v>8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3207</v>
      </c>
      <c r="C31" s="5">
        <v>17</v>
      </c>
      <c r="D31" s="5">
        <v>19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3208</v>
      </c>
      <c r="C32" s="5">
        <v>24</v>
      </c>
      <c r="D32" s="5">
        <v>16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3209</v>
      </c>
      <c r="C33" s="5">
        <v>5</v>
      </c>
      <c r="D33" s="5">
        <v>1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3210</v>
      </c>
      <c r="C34" s="5">
        <v>23</v>
      </c>
      <c r="D34" s="5"/>
      <c r="E34" s="201">
        <f t="shared" si="1"/>
        <v>0</v>
      </c>
    </row>
    <row r="35" spans="1:5" x14ac:dyDescent="0.3">
      <c r="A35" s="199">
        <f t="shared" si="0"/>
        <v>27</v>
      </c>
      <c r="B35" s="4" t="s">
        <v>3211</v>
      </c>
      <c r="C35" s="5"/>
      <c r="D35" s="5">
        <v>22</v>
      </c>
      <c r="E35" s="201">
        <f t="shared" si="1"/>
        <v>0</v>
      </c>
    </row>
    <row r="36" spans="1:5" ht="26.4" x14ac:dyDescent="0.3">
      <c r="A36" s="199">
        <f t="shared" si="0"/>
        <v>28</v>
      </c>
      <c r="B36" s="4" t="s">
        <v>3212</v>
      </c>
      <c r="C36" s="5">
        <v>14</v>
      </c>
      <c r="D36" s="5">
        <v>3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3213</v>
      </c>
      <c r="C37" s="5"/>
      <c r="D37" s="5">
        <v>1</v>
      </c>
      <c r="E37" s="201">
        <f t="shared" si="1"/>
        <v>0</v>
      </c>
    </row>
    <row r="38" spans="1:5" x14ac:dyDescent="0.3">
      <c r="A38" s="199">
        <f t="shared" si="0"/>
        <v>30</v>
      </c>
      <c r="B38" s="4"/>
      <c r="C38" s="5"/>
      <c r="D38" s="5"/>
      <c r="E38" s="201">
        <f t="shared" si="1"/>
        <v>0</v>
      </c>
    </row>
    <row r="39" spans="1:5" x14ac:dyDescent="0.3">
      <c r="A39" s="199">
        <f t="shared" si="0"/>
        <v>31</v>
      </c>
      <c r="B39" s="4"/>
      <c r="C39" s="5"/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/>
      <c r="C40" s="5"/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/>
      <c r="C41" s="5"/>
      <c r="D41" s="5"/>
      <c r="E41" s="201">
        <f t="shared" si="1"/>
        <v>0</v>
      </c>
    </row>
    <row r="42" spans="1:5" x14ac:dyDescent="0.3">
      <c r="A42" s="199">
        <f t="shared" si="0"/>
        <v>34</v>
      </c>
      <c r="B42" s="4"/>
      <c r="C42" s="5"/>
      <c r="D42" s="5"/>
      <c r="E42" s="201">
        <f t="shared" si="1"/>
        <v>0</v>
      </c>
    </row>
    <row r="43" spans="1:5" x14ac:dyDescent="0.3">
      <c r="A43" s="199">
        <f t="shared" si="0"/>
        <v>35</v>
      </c>
      <c r="B43" s="4"/>
      <c r="C43" s="5"/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/>
      <c r="C44" s="5"/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/>
      <c r="C45" s="5"/>
      <c r="D45" s="5"/>
      <c r="E45" s="201">
        <f t="shared" si="1"/>
        <v>0</v>
      </c>
    </row>
    <row r="46" spans="1:5" x14ac:dyDescent="0.3">
      <c r="A46" s="199">
        <f t="shared" si="0"/>
        <v>38</v>
      </c>
      <c r="B46" s="4"/>
      <c r="C46" s="5"/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/>
      <c r="C47" s="5"/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41" priority="6">
      <formula>LEN(TRIM(G1))=0</formula>
    </cfRule>
  </conditionalFormatting>
  <conditionalFormatting sqref="C9:C208">
    <cfRule type="expression" dxfId="14" priority="2">
      <formula>IF(B9&lt;&gt;"",IF(C9="",TRUE,FALSE))</formula>
    </cfRule>
  </conditionalFormatting>
  <conditionalFormatting sqref="D9:D208">
    <cfRule type="expression" dxfId="13" priority="1">
      <formula>IF(B9&lt;&gt;"",IF(D9="",TRUE,FALSE))</formula>
    </cfRule>
  </conditionalFormatting>
  <conditionalFormatting sqref="A9:D208">
    <cfRule type="expression" dxfId="12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2C00-000000000000}"/>
    <dataValidation imeMode="off" allowBlank="1" showInputMessage="1" showErrorMessage="1" sqref="C9:D208" xr:uid="{00000000-0002-0000-2C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9966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52" t="s">
        <v>930</v>
      </c>
      <c r="C1" s="173" t="str">
        <f ca="1">RIGHT(CELL("filename",C1),LEN(CELL("filename",C1))-FIND("]",CELL("filename",C1)))</f>
        <v>宮崎</v>
      </c>
      <c r="D1" s="174"/>
      <c r="E1" s="2"/>
      <c r="F1" s="52" t="s">
        <v>4</v>
      </c>
      <c r="G1" s="148" t="s">
        <v>1275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52" t="s">
        <v>6</v>
      </c>
      <c r="C3" s="175">
        <f>COUNTIF($C$9:$C$408,"&gt;0")</f>
        <v>34</v>
      </c>
      <c r="D3" s="175"/>
      <c r="E3" s="2"/>
      <c r="F3" s="95" t="s">
        <v>1</v>
      </c>
      <c r="G3" s="50">
        <f>SUM(C$9:C$408)</f>
        <v>351</v>
      </c>
      <c r="H3" s="51" t="s">
        <v>2</v>
      </c>
      <c r="J3" s="52" t="s">
        <v>7</v>
      </c>
      <c r="K3" s="53">
        <f>COUNT(C$9:C$408)</f>
        <v>34</v>
      </c>
      <c r="L3" s="51" t="s">
        <v>8</v>
      </c>
    </row>
    <row r="4" spans="1:12" s="1" customFormat="1" x14ac:dyDescent="0.3">
      <c r="B4" s="52" t="s">
        <v>9</v>
      </c>
      <c r="C4" s="175">
        <f>COUNTIF($D$9:$D$408,"&gt;0")</f>
        <v>28</v>
      </c>
      <c r="D4" s="175"/>
      <c r="E4" s="2"/>
      <c r="F4" s="95" t="s">
        <v>3</v>
      </c>
      <c r="G4" s="50">
        <f>SUM(D$9:D$408)</f>
        <v>248</v>
      </c>
      <c r="H4" s="51" t="s">
        <v>2</v>
      </c>
      <c r="J4" s="52" t="s">
        <v>10</v>
      </c>
      <c r="K4" s="53">
        <f>COUNT(D$9:D$408)</f>
        <v>28</v>
      </c>
      <c r="L4" s="51" t="s">
        <v>8</v>
      </c>
    </row>
    <row r="5" spans="1:12" s="1" customFormat="1" x14ac:dyDescent="0.3">
      <c r="B5" s="52" t="s">
        <v>11</v>
      </c>
      <c r="C5" s="175">
        <f>COUNTA($B$9:$B$408)-SUM($E$9:$E$408)</f>
        <v>36</v>
      </c>
      <c r="D5" s="175"/>
      <c r="E5" s="2"/>
      <c r="F5" s="95" t="s">
        <v>5</v>
      </c>
      <c r="G5" s="50">
        <f>SUM($G$3:$G$4)</f>
        <v>599</v>
      </c>
      <c r="H5" s="51" t="s">
        <v>2</v>
      </c>
      <c r="J5" s="52" t="s">
        <v>12</v>
      </c>
      <c r="K5" s="53">
        <f>COUNTA(B$9:B$408)</f>
        <v>40</v>
      </c>
      <c r="L5" s="51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3214</v>
      </c>
      <c r="C9" s="5">
        <v>6</v>
      </c>
      <c r="D9" s="5">
        <v>2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3215</v>
      </c>
      <c r="C10" s="5"/>
      <c r="D10" s="5"/>
      <c r="E10" s="201">
        <f t="shared" ref="E10:E73" si="1">IF(B10="",0,IF(COUNTBLANK(C10:D10)=2,1,0))</f>
        <v>1</v>
      </c>
    </row>
    <row r="11" spans="1:12" x14ac:dyDescent="0.3">
      <c r="A11" s="199">
        <f t="shared" si="0"/>
        <v>3</v>
      </c>
      <c r="B11" s="4" t="s">
        <v>3216</v>
      </c>
      <c r="C11" s="5">
        <v>12</v>
      </c>
      <c r="D11" s="5">
        <v>23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3217</v>
      </c>
      <c r="C12" s="5"/>
      <c r="D12" s="5"/>
      <c r="E12" s="201">
        <f t="shared" si="1"/>
        <v>1</v>
      </c>
    </row>
    <row r="13" spans="1:12" x14ac:dyDescent="0.3">
      <c r="A13" s="199">
        <f t="shared" si="0"/>
        <v>5</v>
      </c>
      <c r="B13" s="4" t="s">
        <v>3218</v>
      </c>
      <c r="C13" s="5">
        <v>9</v>
      </c>
      <c r="D13" s="5">
        <v>15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3219</v>
      </c>
      <c r="C14" s="5">
        <v>12</v>
      </c>
      <c r="D14" s="5">
        <v>4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3220</v>
      </c>
      <c r="C15" s="5">
        <v>1</v>
      </c>
      <c r="D15" s="5">
        <v>11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3221</v>
      </c>
      <c r="C16" s="5">
        <v>5</v>
      </c>
      <c r="D16" s="5"/>
      <c r="E16" s="201">
        <f t="shared" si="1"/>
        <v>0</v>
      </c>
    </row>
    <row r="17" spans="1:5" x14ac:dyDescent="0.3">
      <c r="A17" s="199">
        <f t="shared" si="0"/>
        <v>9</v>
      </c>
      <c r="B17" s="4" t="s">
        <v>3222</v>
      </c>
      <c r="C17" s="5">
        <v>11</v>
      </c>
      <c r="D17" s="5">
        <v>1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3223</v>
      </c>
      <c r="C18" s="5">
        <v>4</v>
      </c>
      <c r="D18" s="5"/>
      <c r="E18" s="201">
        <f t="shared" si="1"/>
        <v>0</v>
      </c>
    </row>
    <row r="19" spans="1:5" x14ac:dyDescent="0.3">
      <c r="A19" s="199">
        <f t="shared" si="0"/>
        <v>11</v>
      </c>
      <c r="B19" s="4" t="s">
        <v>3224</v>
      </c>
      <c r="C19" s="5"/>
      <c r="D19" s="5"/>
      <c r="E19" s="201">
        <f t="shared" si="1"/>
        <v>1</v>
      </c>
    </row>
    <row r="20" spans="1:5" x14ac:dyDescent="0.3">
      <c r="A20" s="199">
        <f t="shared" si="0"/>
        <v>12</v>
      </c>
      <c r="B20" s="4" t="s">
        <v>3225</v>
      </c>
      <c r="C20" s="5">
        <v>4</v>
      </c>
      <c r="D20" s="5">
        <v>2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931</v>
      </c>
      <c r="C21" s="5">
        <v>11</v>
      </c>
      <c r="D21" s="5">
        <v>1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932</v>
      </c>
      <c r="C22" s="5"/>
      <c r="D22" s="5">
        <v>7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2367</v>
      </c>
      <c r="C23" s="5">
        <v>4</v>
      </c>
      <c r="D23" s="5"/>
      <c r="E23" s="201">
        <f t="shared" si="1"/>
        <v>0</v>
      </c>
    </row>
    <row r="24" spans="1:5" x14ac:dyDescent="0.3">
      <c r="A24" s="199">
        <f t="shared" si="0"/>
        <v>16</v>
      </c>
      <c r="B24" s="4" t="s">
        <v>3226</v>
      </c>
      <c r="C24" s="5">
        <v>22</v>
      </c>
      <c r="D24" s="5"/>
      <c r="E24" s="201">
        <f t="shared" si="1"/>
        <v>0</v>
      </c>
    </row>
    <row r="25" spans="1:5" x14ac:dyDescent="0.3">
      <c r="A25" s="199">
        <f t="shared" si="0"/>
        <v>17</v>
      </c>
      <c r="B25" s="4" t="s">
        <v>3227</v>
      </c>
      <c r="C25" s="5">
        <v>6</v>
      </c>
      <c r="D25" s="5">
        <v>5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933</v>
      </c>
      <c r="C26" s="5">
        <v>6</v>
      </c>
      <c r="D26" s="5"/>
      <c r="E26" s="201">
        <f t="shared" si="1"/>
        <v>0</v>
      </c>
    </row>
    <row r="27" spans="1:5" x14ac:dyDescent="0.3">
      <c r="A27" s="199">
        <f t="shared" si="0"/>
        <v>19</v>
      </c>
      <c r="B27" s="4" t="s">
        <v>934</v>
      </c>
      <c r="C27" s="5">
        <v>4</v>
      </c>
      <c r="D27" s="5">
        <v>14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935</v>
      </c>
      <c r="C28" s="5">
        <v>23</v>
      </c>
      <c r="D28" s="5">
        <v>12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936</v>
      </c>
      <c r="C29" s="5">
        <v>18</v>
      </c>
      <c r="D29" s="5">
        <v>6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3228</v>
      </c>
      <c r="C30" s="5">
        <v>12</v>
      </c>
      <c r="D30" s="5">
        <v>12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3229</v>
      </c>
      <c r="C31" s="5"/>
      <c r="D31" s="5">
        <v>16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3230</v>
      </c>
      <c r="C32" s="5">
        <v>17</v>
      </c>
      <c r="D32" s="5"/>
      <c r="E32" s="201">
        <f t="shared" si="1"/>
        <v>0</v>
      </c>
    </row>
    <row r="33" spans="1:5" x14ac:dyDescent="0.3">
      <c r="A33" s="199">
        <f t="shared" si="0"/>
        <v>25</v>
      </c>
      <c r="B33" s="4" t="s">
        <v>3231</v>
      </c>
      <c r="C33" s="5">
        <v>21</v>
      </c>
      <c r="D33" s="5">
        <v>13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3232</v>
      </c>
      <c r="C34" s="5">
        <v>8</v>
      </c>
      <c r="D34" s="5">
        <v>12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3233</v>
      </c>
      <c r="C35" s="5">
        <v>2</v>
      </c>
      <c r="D35" s="5">
        <v>23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937</v>
      </c>
      <c r="C36" s="5">
        <v>9</v>
      </c>
      <c r="D36" s="5">
        <v>5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3234</v>
      </c>
      <c r="C37" s="5">
        <v>15</v>
      </c>
      <c r="D37" s="5">
        <v>5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938</v>
      </c>
      <c r="C38" s="5">
        <v>9</v>
      </c>
      <c r="D38" s="5">
        <v>1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939</v>
      </c>
      <c r="C39" s="5">
        <v>5</v>
      </c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 t="s">
        <v>3235</v>
      </c>
      <c r="C40" s="5"/>
      <c r="D40" s="5"/>
      <c r="E40" s="201">
        <f t="shared" si="1"/>
        <v>1</v>
      </c>
    </row>
    <row r="41" spans="1:5" x14ac:dyDescent="0.3">
      <c r="A41" s="199">
        <f t="shared" si="0"/>
        <v>33</v>
      </c>
      <c r="B41" s="4" t="s">
        <v>940</v>
      </c>
      <c r="C41" s="5">
        <v>17</v>
      </c>
      <c r="D41" s="5">
        <v>8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3236</v>
      </c>
      <c r="C42" s="5">
        <v>18</v>
      </c>
      <c r="D42" s="5">
        <v>12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3237</v>
      </c>
      <c r="C43" s="5">
        <v>16</v>
      </c>
      <c r="D43" s="5">
        <v>18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3238</v>
      </c>
      <c r="C44" s="5">
        <v>22</v>
      </c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 t="s">
        <v>3239</v>
      </c>
      <c r="C45" s="5">
        <v>7</v>
      </c>
      <c r="D45" s="5">
        <v>1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3240</v>
      </c>
      <c r="C46" s="5">
        <v>1</v>
      </c>
      <c r="D46" s="5">
        <v>11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3241</v>
      </c>
      <c r="C47" s="5">
        <v>6</v>
      </c>
      <c r="D47" s="5">
        <v>6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3242</v>
      </c>
      <c r="C48" s="5">
        <v>8</v>
      </c>
      <c r="D48" s="5">
        <v>2</v>
      </c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38" priority="6">
      <formula>LEN(TRIM(G1))=0</formula>
    </cfRule>
  </conditionalFormatting>
  <conditionalFormatting sqref="C9:C208">
    <cfRule type="expression" dxfId="11" priority="2">
      <formula>IF(B9&lt;&gt;"",IF(C9="",TRUE,FALSE))</formula>
    </cfRule>
  </conditionalFormatting>
  <conditionalFormatting sqref="D9:D208">
    <cfRule type="expression" dxfId="10" priority="1">
      <formula>IF(B9&lt;&gt;"",IF(D9="",TRUE,FALSE))</formula>
    </cfRule>
  </conditionalFormatting>
  <conditionalFormatting sqref="A9:D208">
    <cfRule type="expression" dxfId="9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2D00-000000000000}"/>
    <dataValidation imeMode="off" allowBlank="1" showInputMessage="1" showErrorMessage="1" sqref="C9:D208" xr:uid="{00000000-0002-0000-2D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9966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52" t="s">
        <v>930</v>
      </c>
      <c r="C1" s="173" t="str">
        <f ca="1">RIGHT(CELL("filename",C1),LEN(CELL("filename",C1))-FIND("]",CELL("filename",C1)))</f>
        <v>大分</v>
      </c>
      <c r="D1" s="174"/>
      <c r="E1" s="2"/>
      <c r="F1" s="52" t="s">
        <v>4</v>
      </c>
      <c r="G1" s="148" t="s">
        <v>2044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52" t="s">
        <v>6</v>
      </c>
      <c r="C3" s="175">
        <f>COUNTIF($C$9:$C$408,"&gt;0")</f>
        <v>35</v>
      </c>
      <c r="D3" s="175"/>
      <c r="E3" s="2"/>
      <c r="F3" s="95" t="s">
        <v>1</v>
      </c>
      <c r="G3" s="50">
        <f>SUM(C$9:C$408)</f>
        <v>500</v>
      </c>
      <c r="H3" s="51" t="s">
        <v>2</v>
      </c>
      <c r="J3" s="52" t="s">
        <v>7</v>
      </c>
      <c r="K3" s="53">
        <f>COUNT(C$9:C$408)</f>
        <v>35</v>
      </c>
      <c r="L3" s="51" t="s">
        <v>8</v>
      </c>
    </row>
    <row r="4" spans="1:12" s="1" customFormat="1" x14ac:dyDescent="0.3">
      <c r="B4" s="52" t="s">
        <v>9</v>
      </c>
      <c r="C4" s="175">
        <f>COUNTIF($D$9:$D$408,"&gt;0")</f>
        <v>28</v>
      </c>
      <c r="D4" s="175"/>
      <c r="E4" s="2"/>
      <c r="F4" s="95" t="s">
        <v>3</v>
      </c>
      <c r="G4" s="50">
        <f>SUM(D$9:D$408)</f>
        <v>271</v>
      </c>
      <c r="H4" s="51" t="s">
        <v>2</v>
      </c>
      <c r="J4" s="52" t="s">
        <v>10</v>
      </c>
      <c r="K4" s="53">
        <f>COUNT(D$9:D$408)</f>
        <v>28</v>
      </c>
      <c r="L4" s="51" t="s">
        <v>8</v>
      </c>
    </row>
    <row r="5" spans="1:12" s="1" customFormat="1" x14ac:dyDescent="0.3">
      <c r="B5" s="52" t="s">
        <v>11</v>
      </c>
      <c r="C5" s="175">
        <f>COUNTA($B$9:$B$408)-SUM($E$9:$E$408)</f>
        <v>36</v>
      </c>
      <c r="D5" s="175"/>
      <c r="E5" s="2"/>
      <c r="F5" s="95" t="s">
        <v>5</v>
      </c>
      <c r="G5" s="50">
        <f>SUM($G$3:$G$4)</f>
        <v>771</v>
      </c>
      <c r="H5" s="51" t="s">
        <v>2</v>
      </c>
      <c r="J5" s="52" t="s">
        <v>12</v>
      </c>
      <c r="K5" s="53">
        <f>COUNTA(B$9:B$408)</f>
        <v>39</v>
      </c>
      <c r="L5" s="51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3243</v>
      </c>
      <c r="C9" s="5">
        <v>23</v>
      </c>
      <c r="D9" s="5">
        <v>5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3244</v>
      </c>
      <c r="C10" s="5">
        <v>12</v>
      </c>
      <c r="D10" s="5">
        <v>1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3245</v>
      </c>
      <c r="C11" s="5">
        <v>13</v>
      </c>
      <c r="D11" s="5">
        <v>4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3246</v>
      </c>
      <c r="C12" s="5">
        <v>14</v>
      </c>
      <c r="D12" s="5">
        <v>9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3247</v>
      </c>
      <c r="C13" s="5">
        <v>11</v>
      </c>
      <c r="D13" s="5">
        <v>7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3248</v>
      </c>
      <c r="C14" s="5">
        <v>11</v>
      </c>
      <c r="D14" s="5"/>
      <c r="E14" s="201">
        <f t="shared" si="1"/>
        <v>0</v>
      </c>
    </row>
    <row r="15" spans="1:12" x14ac:dyDescent="0.3">
      <c r="A15" s="199">
        <f t="shared" si="0"/>
        <v>7</v>
      </c>
      <c r="B15" s="4" t="s">
        <v>3249</v>
      </c>
      <c r="C15" s="5">
        <v>9</v>
      </c>
      <c r="D15" s="5">
        <v>15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3250</v>
      </c>
      <c r="C16" s="5">
        <v>9</v>
      </c>
      <c r="D16" s="5">
        <v>4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3251</v>
      </c>
      <c r="C17" s="5">
        <v>8</v>
      </c>
      <c r="D17" s="5"/>
      <c r="E17" s="201">
        <f t="shared" si="1"/>
        <v>0</v>
      </c>
    </row>
    <row r="18" spans="1:5" x14ac:dyDescent="0.3">
      <c r="A18" s="199">
        <f t="shared" si="0"/>
        <v>10</v>
      </c>
      <c r="B18" s="4" t="s">
        <v>3252</v>
      </c>
      <c r="C18" s="5">
        <v>15</v>
      </c>
      <c r="D18" s="5">
        <v>15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3253</v>
      </c>
      <c r="C19" s="5">
        <v>21</v>
      </c>
      <c r="D19" s="5">
        <v>15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3254</v>
      </c>
      <c r="C20" s="5">
        <v>18</v>
      </c>
      <c r="D20" s="5">
        <v>7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3255</v>
      </c>
      <c r="C21" s="5">
        <v>24</v>
      </c>
      <c r="D21" s="5">
        <v>13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913</v>
      </c>
      <c r="C22" s="5">
        <v>12</v>
      </c>
      <c r="D22" s="5">
        <v>11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3256</v>
      </c>
      <c r="C23" s="5"/>
      <c r="D23" s="5">
        <v>8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3257</v>
      </c>
      <c r="C24" s="5"/>
      <c r="D24" s="5"/>
      <c r="E24" s="201">
        <f t="shared" si="1"/>
        <v>1</v>
      </c>
    </row>
    <row r="25" spans="1:5" x14ac:dyDescent="0.3">
      <c r="A25" s="199">
        <f t="shared" si="0"/>
        <v>17</v>
      </c>
      <c r="B25" s="4" t="s">
        <v>3258</v>
      </c>
      <c r="C25" s="5">
        <v>16</v>
      </c>
      <c r="D25" s="5">
        <v>16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3259</v>
      </c>
      <c r="C26" s="5">
        <v>32</v>
      </c>
      <c r="D26" s="5">
        <v>18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3260</v>
      </c>
      <c r="C27" s="5">
        <v>13</v>
      </c>
      <c r="D27" s="5">
        <v>1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3261</v>
      </c>
      <c r="C28" s="5">
        <v>23</v>
      </c>
      <c r="D28" s="5">
        <v>19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3262</v>
      </c>
      <c r="C29" s="5">
        <v>28</v>
      </c>
      <c r="D29" s="5"/>
      <c r="E29" s="201">
        <f t="shared" si="1"/>
        <v>0</v>
      </c>
    </row>
    <row r="30" spans="1:5" x14ac:dyDescent="0.3">
      <c r="A30" s="199">
        <f t="shared" si="0"/>
        <v>22</v>
      </c>
      <c r="B30" s="4" t="s">
        <v>3263</v>
      </c>
      <c r="C30" s="5">
        <v>2</v>
      </c>
      <c r="D30" s="5">
        <v>19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3264</v>
      </c>
      <c r="C31" s="5">
        <v>22</v>
      </c>
      <c r="D31" s="5">
        <v>15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3265</v>
      </c>
      <c r="C32" s="5">
        <v>17</v>
      </c>
      <c r="D32" s="5">
        <v>8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3266</v>
      </c>
      <c r="C33" s="5">
        <v>21</v>
      </c>
      <c r="D33" s="5">
        <v>2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3267</v>
      </c>
      <c r="C34" s="5">
        <v>7</v>
      </c>
      <c r="D34" s="5">
        <v>13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3268</v>
      </c>
      <c r="C35" s="5">
        <v>12</v>
      </c>
      <c r="D35" s="5">
        <v>4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3269</v>
      </c>
      <c r="C36" s="5">
        <v>36</v>
      </c>
      <c r="D36" s="5">
        <v>18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3270</v>
      </c>
      <c r="C37" s="5">
        <v>14</v>
      </c>
      <c r="D37" s="5">
        <v>12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3271</v>
      </c>
      <c r="C38" s="5">
        <v>13</v>
      </c>
      <c r="D38" s="5">
        <v>6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914</v>
      </c>
      <c r="C39" s="5"/>
      <c r="D39" s="5"/>
      <c r="E39" s="201">
        <f t="shared" si="1"/>
        <v>1</v>
      </c>
    </row>
    <row r="40" spans="1:5" x14ac:dyDescent="0.3">
      <c r="A40" s="199">
        <f t="shared" si="0"/>
        <v>32</v>
      </c>
      <c r="B40" s="4" t="s">
        <v>3272</v>
      </c>
      <c r="C40" s="5">
        <v>19</v>
      </c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 t="s">
        <v>3273</v>
      </c>
      <c r="C41" s="5">
        <v>8</v>
      </c>
      <c r="D41" s="5">
        <v>4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3274</v>
      </c>
      <c r="C42" s="5">
        <v>2</v>
      </c>
      <c r="D42" s="5"/>
      <c r="E42" s="201">
        <f t="shared" si="1"/>
        <v>0</v>
      </c>
    </row>
    <row r="43" spans="1:5" x14ac:dyDescent="0.3">
      <c r="A43" s="199">
        <f t="shared" si="0"/>
        <v>35</v>
      </c>
      <c r="B43" s="4" t="s">
        <v>3275</v>
      </c>
      <c r="C43" s="5">
        <v>3</v>
      </c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 t="s">
        <v>3276</v>
      </c>
      <c r="C44" s="5">
        <v>7</v>
      </c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 t="s">
        <v>3277</v>
      </c>
      <c r="C45" s="5">
        <v>2</v>
      </c>
      <c r="D45" s="5"/>
      <c r="E45" s="201">
        <f t="shared" si="1"/>
        <v>0</v>
      </c>
    </row>
    <row r="46" spans="1:5" x14ac:dyDescent="0.3">
      <c r="A46" s="199">
        <f t="shared" si="0"/>
        <v>38</v>
      </c>
      <c r="B46" s="4" t="s">
        <v>915</v>
      </c>
      <c r="C46" s="5">
        <v>3</v>
      </c>
      <c r="D46" s="5">
        <v>2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3278</v>
      </c>
      <c r="C47" s="5"/>
      <c r="D47" s="5"/>
      <c r="E47" s="201">
        <f t="shared" si="1"/>
        <v>1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35" priority="6">
      <formula>LEN(TRIM(G1))=0</formula>
    </cfRule>
  </conditionalFormatting>
  <conditionalFormatting sqref="C9:C208">
    <cfRule type="expression" dxfId="8" priority="2">
      <formula>IF(B9&lt;&gt;"",IF(C9="",TRUE,FALSE))</formula>
    </cfRule>
  </conditionalFormatting>
  <conditionalFormatting sqref="D9:D208">
    <cfRule type="expression" dxfId="7" priority="1">
      <formula>IF(B9&lt;&gt;"",IF(D9="",TRUE,FALSE))</formula>
    </cfRule>
  </conditionalFormatting>
  <conditionalFormatting sqref="A9:D208">
    <cfRule type="expression" dxfId="6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2E00-000000000000}"/>
    <dataValidation imeMode="off" allowBlank="1" showInputMessage="1" showErrorMessage="1" sqref="C9:D208" xr:uid="{00000000-0002-0000-2E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FF9966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52" t="s">
        <v>930</v>
      </c>
      <c r="C1" s="173" t="str">
        <f ca="1">RIGHT(CELL("filename",C1),LEN(CELL("filename",C1))-FIND("]",CELL("filename",C1)))</f>
        <v>佐賀</v>
      </c>
      <c r="D1" s="174"/>
      <c r="E1" s="2"/>
      <c r="F1" s="52" t="s">
        <v>4</v>
      </c>
      <c r="G1" s="148" t="s">
        <v>1923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52" t="s">
        <v>6</v>
      </c>
      <c r="C3" s="175">
        <f>COUNTIF($C$9:$C$408,"&gt;0")</f>
        <v>25</v>
      </c>
      <c r="D3" s="175"/>
      <c r="E3" s="2"/>
      <c r="F3" s="95" t="s">
        <v>1</v>
      </c>
      <c r="G3" s="50">
        <f>SUM(C$9:C$408)</f>
        <v>453</v>
      </c>
      <c r="H3" s="51" t="s">
        <v>2</v>
      </c>
      <c r="J3" s="52" t="s">
        <v>7</v>
      </c>
      <c r="K3" s="53">
        <f>COUNT(C$9:C$408)</f>
        <v>25</v>
      </c>
      <c r="L3" s="51" t="s">
        <v>8</v>
      </c>
    </row>
    <row r="4" spans="1:12" s="1" customFormat="1" x14ac:dyDescent="0.3">
      <c r="B4" s="52" t="s">
        <v>9</v>
      </c>
      <c r="C4" s="175">
        <f>COUNTIF($D$9:$D$408,"&gt;0")</f>
        <v>20</v>
      </c>
      <c r="D4" s="175"/>
      <c r="E4" s="2"/>
      <c r="F4" s="95" t="s">
        <v>3</v>
      </c>
      <c r="G4" s="50">
        <f>SUM(D$9:D$408)</f>
        <v>239</v>
      </c>
      <c r="H4" s="51" t="s">
        <v>2</v>
      </c>
      <c r="J4" s="52" t="s">
        <v>10</v>
      </c>
      <c r="K4" s="53">
        <f>COUNT(D$9:D$408)</f>
        <v>20</v>
      </c>
      <c r="L4" s="51" t="s">
        <v>8</v>
      </c>
    </row>
    <row r="5" spans="1:12" s="1" customFormat="1" x14ac:dyDescent="0.3">
      <c r="B5" s="52" t="s">
        <v>11</v>
      </c>
      <c r="C5" s="175">
        <f>COUNTA($B$9:$B$408)-SUM($E$9:$E$408)</f>
        <v>26</v>
      </c>
      <c r="D5" s="175"/>
      <c r="E5" s="2"/>
      <c r="F5" s="95" t="s">
        <v>5</v>
      </c>
      <c r="G5" s="50">
        <f>SUM($G$3:$G$4)</f>
        <v>692</v>
      </c>
      <c r="H5" s="51" t="s">
        <v>2</v>
      </c>
      <c r="J5" s="52" t="s">
        <v>12</v>
      </c>
      <c r="K5" s="53">
        <f>COUNTA(B$9:B$408)</f>
        <v>26</v>
      </c>
      <c r="L5" s="51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3279</v>
      </c>
      <c r="C9" s="5">
        <v>35</v>
      </c>
      <c r="D9" s="5">
        <v>21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3280</v>
      </c>
      <c r="C10" s="5">
        <v>51</v>
      </c>
      <c r="D10" s="5"/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3281</v>
      </c>
      <c r="C11" s="5">
        <v>17</v>
      </c>
      <c r="D11" s="5">
        <v>17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3282</v>
      </c>
      <c r="C12" s="5">
        <v>10</v>
      </c>
      <c r="D12" s="5">
        <v>3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3283</v>
      </c>
      <c r="C13" s="5">
        <v>8</v>
      </c>
      <c r="D13" s="5"/>
      <c r="E13" s="201">
        <f t="shared" si="1"/>
        <v>0</v>
      </c>
    </row>
    <row r="14" spans="1:12" x14ac:dyDescent="0.3">
      <c r="A14" s="199">
        <f t="shared" si="0"/>
        <v>6</v>
      </c>
      <c r="B14" s="4" t="s">
        <v>3284</v>
      </c>
      <c r="C14" s="5">
        <v>22</v>
      </c>
      <c r="D14" s="5">
        <v>19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3285</v>
      </c>
      <c r="C15" s="5">
        <v>12</v>
      </c>
      <c r="D15" s="5"/>
      <c r="E15" s="201">
        <f t="shared" si="1"/>
        <v>0</v>
      </c>
    </row>
    <row r="16" spans="1:12" x14ac:dyDescent="0.3">
      <c r="A16" s="199">
        <f t="shared" si="0"/>
        <v>8</v>
      </c>
      <c r="B16" s="4" t="s">
        <v>3286</v>
      </c>
      <c r="C16" s="5">
        <v>30</v>
      </c>
      <c r="D16" s="5">
        <v>17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3287</v>
      </c>
      <c r="C17" s="5">
        <v>16</v>
      </c>
      <c r="D17" s="5">
        <v>28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3288</v>
      </c>
      <c r="C18" s="5">
        <v>15</v>
      </c>
      <c r="D18" s="5">
        <v>10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3289</v>
      </c>
      <c r="C19" s="5">
        <v>26</v>
      </c>
      <c r="D19" s="5">
        <v>7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3290</v>
      </c>
      <c r="C20" s="5">
        <v>12</v>
      </c>
      <c r="D20" s="5">
        <v>16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3291</v>
      </c>
      <c r="C21" s="5">
        <v>15</v>
      </c>
      <c r="D21" s="5">
        <v>5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3292</v>
      </c>
      <c r="C22" s="5">
        <v>10</v>
      </c>
      <c r="D22" s="5">
        <v>9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3293</v>
      </c>
      <c r="C23" s="5">
        <v>15</v>
      </c>
      <c r="D23" s="5">
        <v>14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3294</v>
      </c>
      <c r="C24" s="5">
        <v>9</v>
      </c>
      <c r="D24" s="5">
        <v>16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3295</v>
      </c>
      <c r="C25" s="5">
        <v>31</v>
      </c>
      <c r="D25" s="5">
        <v>21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3296</v>
      </c>
      <c r="C26" s="5">
        <v>15</v>
      </c>
      <c r="D26" s="5">
        <v>6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3297</v>
      </c>
      <c r="C27" s="5">
        <v>12</v>
      </c>
      <c r="D27" s="5"/>
      <c r="E27" s="201">
        <f t="shared" si="1"/>
        <v>0</v>
      </c>
    </row>
    <row r="28" spans="1:5" x14ac:dyDescent="0.3">
      <c r="A28" s="199">
        <f t="shared" si="0"/>
        <v>20</v>
      </c>
      <c r="B28" s="4" t="s">
        <v>3298</v>
      </c>
      <c r="C28" s="5">
        <v>8</v>
      </c>
      <c r="D28" s="5">
        <v>3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3299</v>
      </c>
      <c r="C29" s="5"/>
      <c r="D29" s="5">
        <v>8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3300</v>
      </c>
      <c r="C30" s="5">
        <v>7</v>
      </c>
      <c r="D30" s="5">
        <v>2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3301</v>
      </c>
      <c r="C31" s="5">
        <v>9</v>
      </c>
      <c r="D31" s="5"/>
      <c r="E31" s="201">
        <f t="shared" si="1"/>
        <v>0</v>
      </c>
    </row>
    <row r="32" spans="1:5" x14ac:dyDescent="0.3">
      <c r="A32" s="199">
        <f t="shared" si="0"/>
        <v>24</v>
      </c>
      <c r="B32" s="4" t="s">
        <v>3302</v>
      </c>
      <c r="C32" s="5">
        <v>26</v>
      </c>
      <c r="D32" s="5">
        <v>11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3303</v>
      </c>
      <c r="C33" s="5">
        <v>31</v>
      </c>
      <c r="D33" s="5">
        <v>6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3304</v>
      </c>
      <c r="C34" s="5">
        <v>11</v>
      </c>
      <c r="D34" s="5"/>
      <c r="E34" s="201">
        <f t="shared" si="1"/>
        <v>0</v>
      </c>
    </row>
    <row r="35" spans="1:5" x14ac:dyDescent="0.3">
      <c r="A35" s="199">
        <f t="shared" si="0"/>
        <v>27</v>
      </c>
      <c r="B35" s="4"/>
      <c r="C35" s="5"/>
      <c r="D35" s="5"/>
      <c r="E35" s="201">
        <f t="shared" si="1"/>
        <v>0</v>
      </c>
    </row>
    <row r="36" spans="1:5" x14ac:dyDescent="0.3">
      <c r="A36" s="199">
        <f t="shared" si="0"/>
        <v>28</v>
      </c>
      <c r="B36" s="4"/>
      <c r="C36" s="5"/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/>
      <c r="C37" s="5"/>
      <c r="D37" s="5"/>
      <c r="E37" s="201">
        <f t="shared" si="1"/>
        <v>0</v>
      </c>
    </row>
    <row r="38" spans="1:5" x14ac:dyDescent="0.3">
      <c r="A38" s="199">
        <f t="shared" si="0"/>
        <v>30</v>
      </c>
      <c r="B38" s="4"/>
      <c r="C38" s="5"/>
      <c r="D38" s="5"/>
      <c r="E38" s="201">
        <f t="shared" si="1"/>
        <v>0</v>
      </c>
    </row>
    <row r="39" spans="1:5" x14ac:dyDescent="0.3">
      <c r="A39" s="199">
        <f t="shared" si="0"/>
        <v>31</v>
      </c>
      <c r="B39" s="4"/>
      <c r="C39" s="5"/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/>
      <c r="C40" s="5"/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/>
      <c r="C41" s="5"/>
      <c r="D41" s="5"/>
      <c r="E41" s="201">
        <f t="shared" si="1"/>
        <v>0</v>
      </c>
    </row>
    <row r="42" spans="1:5" x14ac:dyDescent="0.3">
      <c r="A42" s="199">
        <f t="shared" si="0"/>
        <v>34</v>
      </c>
      <c r="B42" s="4"/>
      <c r="C42" s="5"/>
      <c r="D42" s="5"/>
      <c r="E42" s="201">
        <f t="shared" si="1"/>
        <v>0</v>
      </c>
    </row>
    <row r="43" spans="1:5" x14ac:dyDescent="0.3">
      <c r="A43" s="199">
        <f t="shared" si="0"/>
        <v>35</v>
      </c>
      <c r="B43" s="4"/>
      <c r="C43" s="5"/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/>
      <c r="C44" s="5"/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/>
      <c r="C45" s="5"/>
      <c r="D45" s="5"/>
      <c r="E45" s="201">
        <f t="shared" si="1"/>
        <v>0</v>
      </c>
    </row>
    <row r="46" spans="1:5" x14ac:dyDescent="0.3">
      <c r="A46" s="199">
        <f t="shared" si="0"/>
        <v>38</v>
      </c>
      <c r="B46" s="4"/>
      <c r="C46" s="5"/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/>
      <c r="C47" s="5"/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32" priority="6">
      <formula>LEN(TRIM(G1))=0</formula>
    </cfRule>
  </conditionalFormatting>
  <conditionalFormatting sqref="C9:C208">
    <cfRule type="expression" dxfId="5" priority="2">
      <formula>IF(B9&lt;&gt;"",IF(C9="",TRUE,FALSE))</formula>
    </cfRule>
  </conditionalFormatting>
  <conditionalFormatting sqref="D9:D208">
    <cfRule type="expression" dxfId="4" priority="1">
      <formula>IF(B9&lt;&gt;"",IF(D9="",TRUE,FALSE))</formula>
    </cfRule>
  </conditionalFormatting>
  <conditionalFormatting sqref="A9:D208">
    <cfRule type="expression" dxfId="3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2F00-000000000000}"/>
    <dataValidation imeMode="off" allowBlank="1" showInputMessage="1" showErrorMessage="1" sqref="C9:D208" xr:uid="{00000000-0002-0000-2F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FF9966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52" t="s">
        <v>930</v>
      </c>
      <c r="C1" s="173" t="str">
        <f ca="1">RIGHT(CELL("filename",C1),LEN(CELL("filename",C1))-FIND("]",CELL("filename",C1)))</f>
        <v>沖縄</v>
      </c>
      <c r="D1" s="174"/>
      <c r="E1" s="2"/>
      <c r="F1" s="52" t="s">
        <v>4</v>
      </c>
      <c r="G1" s="148" t="s">
        <v>1273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52" t="s">
        <v>6</v>
      </c>
      <c r="C3" s="175">
        <f>COUNTIF($C$9:$C$408,"&gt;0")</f>
        <v>51</v>
      </c>
      <c r="D3" s="175"/>
      <c r="E3" s="2"/>
      <c r="F3" s="95" t="s">
        <v>1</v>
      </c>
      <c r="G3" s="50">
        <f>SUM(C$9:C$408)</f>
        <v>676</v>
      </c>
      <c r="H3" s="51" t="s">
        <v>2</v>
      </c>
      <c r="J3" s="52" t="s">
        <v>7</v>
      </c>
      <c r="K3" s="53">
        <f>COUNT(C$9:C$408)</f>
        <v>51</v>
      </c>
      <c r="L3" s="51" t="s">
        <v>8</v>
      </c>
    </row>
    <row r="4" spans="1:12" s="1" customFormat="1" x14ac:dyDescent="0.3">
      <c r="B4" s="52" t="s">
        <v>9</v>
      </c>
      <c r="C4" s="175">
        <f>COUNTIF($D$9:$D$408,"&gt;0")</f>
        <v>37</v>
      </c>
      <c r="D4" s="175"/>
      <c r="E4" s="2"/>
      <c r="F4" s="95" t="s">
        <v>3</v>
      </c>
      <c r="G4" s="50">
        <f>SUM(D$9:D$408)</f>
        <v>272</v>
      </c>
      <c r="H4" s="51" t="s">
        <v>2</v>
      </c>
      <c r="J4" s="52" t="s">
        <v>10</v>
      </c>
      <c r="K4" s="53">
        <f>COUNT(D$9:D$408)</f>
        <v>37</v>
      </c>
      <c r="L4" s="51" t="s">
        <v>8</v>
      </c>
    </row>
    <row r="5" spans="1:12" s="1" customFormat="1" x14ac:dyDescent="0.3">
      <c r="B5" s="52" t="s">
        <v>11</v>
      </c>
      <c r="C5" s="175">
        <f>COUNTA($B$9:$B$408)-SUM($E$9:$E$408)</f>
        <v>52</v>
      </c>
      <c r="D5" s="175"/>
      <c r="E5" s="2"/>
      <c r="F5" s="95" t="s">
        <v>5</v>
      </c>
      <c r="G5" s="50">
        <f>SUM($G$3:$G$4)</f>
        <v>948</v>
      </c>
      <c r="H5" s="51" t="s">
        <v>2</v>
      </c>
      <c r="J5" s="52" t="s">
        <v>12</v>
      </c>
      <c r="K5" s="53">
        <f>COUNTA(B$9:B$408)</f>
        <v>52</v>
      </c>
      <c r="L5" s="51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3305</v>
      </c>
      <c r="C9" s="5">
        <v>5</v>
      </c>
      <c r="D9" s="5">
        <v>2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3306</v>
      </c>
      <c r="C10" s="5">
        <v>27</v>
      </c>
      <c r="D10" s="5">
        <v>4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916</v>
      </c>
      <c r="C11" s="5">
        <v>5</v>
      </c>
      <c r="D11" s="5">
        <v>5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3307</v>
      </c>
      <c r="C12" s="5">
        <v>7</v>
      </c>
      <c r="D12" s="5">
        <v>2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3308</v>
      </c>
      <c r="C13" s="5">
        <v>24</v>
      </c>
      <c r="D13" s="5"/>
      <c r="E13" s="201">
        <f t="shared" si="1"/>
        <v>0</v>
      </c>
    </row>
    <row r="14" spans="1:12" x14ac:dyDescent="0.3">
      <c r="A14" s="199">
        <f t="shared" si="0"/>
        <v>6</v>
      </c>
      <c r="B14" s="4" t="s">
        <v>3309</v>
      </c>
      <c r="C14" s="5">
        <v>4</v>
      </c>
      <c r="D14" s="5"/>
      <c r="E14" s="201">
        <f t="shared" si="1"/>
        <v>0</v>
      </c>
    </row>
    <row r="15" spans="1:12" x14ac:dyDescent="0.3">
      <c r="A15" s="199">
        <f t="shared" si="0"/>
        <v>7</v>
      </c>
      <c r="B15" s="4" t="s">
        <v>3310</v>
      </c>
      <c r="C15" s="5">
        <v>14</v>
      </c>
      <c r="D15" s="5">
        <v>11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3311</v>
      </c>
      <c r="C16" s="5"/>
      <c r="D16" s="5">
        <v>11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3312</v>
      </c>
      <c r="C17" s="5">
        <v>13</v>
      </c>
      <c r="D17" s="5"/>
      <c r="E17" s="201">
        <f t="shared" si="1"/>
        <v>0</v>
      </c>
    </row>
    <row r="18" spans="1:5" x14ac:dyDescent="0.3">
      <c r="A18" s="199">
        <f t="shared" si="0"/>
        <v>10</v>
      </c>
      <c r="B18" s="4" t="s">
        <v>3313</v>
      </c>
      <c r="C18" s="5">
        <v>8</v>
      </c>
      <c r="D18" s="5"/>
      <c r="E18" s="201">
        <f t="shared" si="1"/>
        <v>0</v>
      </c>
    </row>
    <row r="19" spans="1:5" x14ac:dyDescent="0.3">
      <c r="A19" s="199">
        <f t="shared" si="0"/>
        <v>11</v>
      </c>
      <c r="B19" s="4" t="s">
        <v>3314</v>
      </c>
      <c r="C19" s="5">
        <v>4</v>
      </c>
      <c r="D19" s="5">
        <v>2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3315</v>
      </c>
      <c r="C20" s="5">
        <v>9</v>
      </c>
      <c r="D20" s="5"/>
      <c r="E20" s="201">
        <f t="shared" si="1"/>
        <v>0</v>
      </c>
    </row>
    <row r="21" spans="1:5" x14ac:dyDescent="0.3">
      <c r="A21" s="199">
        <f t="shared" si="0"/>
        <v>13</v>
      </c>
      <c r="B21" s="4" t="s">
        <v>3316</v>
      </c>
      <c r="C21" s="5">
        <v>29</v>
      </c>
      <c r="D21" s="5">
        <v>13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3317</v>
      </c>
      <c r="C22" s="5">
        <v>19</v>
      </c>
      <c r="D22" s="5"/>
      <c r="E22" s="201">
        <f t="shared" si="1"/>
        <v>0</v>
      </c>
    </row>
    <row r="23" spans="1:5" x14ac:dyDescent="0.3">
      <c r="A23" s="199">
        <f t="shared" si="0"/>
        <v>15</v>
      </c>
      <c r="B23" s="4" t="s">
        <v>3318</v>
      </c>
      <c r="C23" s="5">
        <v>17</v>
      </c>
      <c r="D23" s="5">
        <v>18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3319</v>
      </c>
      <c r="C24" s="5">
        <v>16</v>
      </c>
      <c r="D24" s="5">
        <v>6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3320</v>
      </c>
      <c r="C25" s="5">
        <v>13</v>
      </c>
      <c r="D25" s="5">
        <v>4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3321</v>
      </c>
      <c r="C26" s="5">
        <v>41</v>
      </c>
      <c r="D26" s="5">
        <v>14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3322</v>
      </c>
      <c r="C27" s="5">
        <v>2</v>
      </c>
      <c r="D27" s="5">
        <v>2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3323</v>
      </c>
      <c r="C28" s="5">
        <v>10</v>
      </c>
      <c r="D28" s="5"/>
      <c r="E28" s="201">
        <f t="shared" si="1"/>
        <v>0</v>
      </c>
    </row>
    <row r="29" spans="1:5" x14ac:dyDescent="0.3">
      <c r="A29" s="199">
        <f t="shared" si="0"/>
        <v>21</v>
      </c>
      <c r="B29" s="4" t="s">
        <v>3324</v>
      </c>
      <c r="C29" s="5">
        <v>13</v>
      </c>
      <c r="D29" s="5">
        <v>5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3325</v>
      </c>
      <c r="C30" s="5">
        <v>4</v>
      </c>
      <c r="D30" s="5">
        <v>2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3326</v>
      </c>
      <c r="C31" s="5">
        <v>6</v>
      </c>
      <c r="D31" s="5"/>
      <c r="E31" s="201">
        <f t="shared" si="1"/>
        <v>0</v>
      </c>
    </row>
    <row r="32" spans="1:5" x14ac:dyDescent="0.3">
      <c r="A32" s="199">
        <f t="shared" si="0"/>
        <v>24</v>
      </c>
      <c r="B32" s="4" t="s">
        <v>3327</v>
      </c>
      <c r="C32" s="5">
        <v>5</v>
      </c>
      <c r="D32" s="5">
        <v>4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3328</v>
      </c>
      <c r="C33" s="5">
        <v>23</v>
      </c>
      <c r="D33" s="5">
        <v>11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3329</v>
      </c>
      <c r="C34" s="5">
        <v>17</v>
      </c>
      <c r="D34" s="5">
        <v>14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3330</v>
      </c>
      <c r="C35" s="5">
        <v>11</v>
      </c>
      <c r="D35" s="5">
        <v>10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3331</v>
      </c>
      <c r="C36" s="5">
        <v>15</v>
      </c>
      <c r="D36" s="5">
        <v>7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3332</v>
      </c>
      <c r="C37" s="5">
        <v>9</v>
      </c>
      <c r="D37" s="5">
        <v>3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3333</v>
      </c>
      <c r="C38" s="5">
        <v>32</v>
      </c>
      <c r="D38" s="5">
        <v>12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3334</v>
      </c>
      <c r="C39" s="5">
        <v>31</v>
      </c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 t="s">
        <v>3335</v>
      </c>
      <c r="C40" s="5">
        <v>12</v>
      </c>
      <c r="D40" s="5">
        <v>10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3336</v>
      </c>
      <c r="C41" s="5">
        <v>5</v>
      </c>
      <c r="D41" s="5">
        <v>1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3337</v>
      </c>
      <c r="C42" s="5">
        <v>25</v>
      </c>
      <c r="D42" s="5">
        <v>8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3338</v>
      </c>
      <c r="C43" s="5">
        <v>15</v>
      </c>
      <c r="D43" s="5">
        <v>10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3339</v>
      </c>
      <c r="C44" s="5">
        <v>27</v>
      </c>
      <c r="D44" s="5">
        <v>8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3340</v>
      </c>
      <c r="C45" s="5">
        <v>17</v>
      </c>
      <c r="D45" s="5">
        <v>14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3341</v>
      </c>
      <c r="C46" s="5">
        <v>13</v>
      </c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 t="s">
        <v>3342</v>
      </c>
      <c r="C47" s="5">
        <v>8</v>
      </c>
      <c r="D47" s="5">
        <v>13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3343</v>
      </c>
      <c r="C48" s="5">
        <v>21</v>
      </c>
      <c r="D48" s="5">
        <v>6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3344</v>
      </c>
      <c r="C49" s="5">
        <v>2</v>
      </c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 t="s">
        <v>532</v>
      </c>
      <c r="C50" s="5">
        <v>13</v>
      </c>
      <c r="D50" s="5">
        <v>14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3345</v>
      </c>
      <c r="C51" s="5">
        <v>6</v>
      </c>
      <c r="D51" s="5">
        <v>6</v>
      </c>
      <c r="E51" s="201">
        <f t="shared" si="1"/>
        <v>0</v>
      </c>
    </row>
    <row r="52" spans="1:5" x14ac:dyDescent="0.3">
      <c r="A52" s="199">
        <f t="shared" si="0"/>
        <v>44</v>
      </c>
      <c r="B52" s="4" t="s">
        <v>3346</v>
      </c>
      <c r="C52" s="5">
        <v>18</v>
      </c>
      <c r="D52" s="5">
        <v>6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3347</v>
      </c>
      <c r="C53" s="5">
        <v>4</v>
      </c>
      <c r="D53" s="5">
        <v>4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3348</v>
      </c>
      <c r="C54" s="5">
        <v>13</v>
      </c>
      <c r="D54" s="5">
        <v>5</v>
      </c>
      <c r="E54" s="201">
        <f t="shared" si="1"/>
        <v>0</v>
      </c>
    </row>
    <row r="55" spans="1:5" x14ac:dyDescent="0.3">
      <c r="A55" s="199">
        <f t="shared" si="0"/>
        <v>47</v>
      </c>
      <c r="B55" s="4" t="s">
        <v>3349</v>
      </c>
      <c r="C55" s="5">
        <v>9</v>
      </c>
      <c r="D55" s="5">
        <v>3</v>
      </c>
      <c r="E55" s="201">
        <f t="shared" si="1"/>
        <v>0</v>
      </c>
    </row>
    <row r="56" spans="1:5" x14ac:dyDescent="0.3">
      <c r="A56" s="199">
        <f t="shared" si="0"/>
        <v>48</v>
      </c>
      <c r="B56" s="4" t="s">
        <v>3350</v>
      </c>
      <c r="C56" s="5">
        <v>1</v>
      </c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 t="s">
        <v>3351</v>
      </c>
      <c r="C57" s="5">
        <v>15</v>
      </c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 t="s">
        <v>3352</v>
      </c>
      <c r="C58" s="5">
        <v>15</v>
      </c>
      <c r="D58" s="5">
        <v>2</v>
      </c>
      <c r="E58" s="201">
        <f t="shared" si="1"/>
        <v>0</v>
      </c>
    </row>
    <row r="59" spans="1:5" x14ac:dyDescent="0.3">
      <c r="A59" s="199">
        <f t="shared" si="0"/>
        <v>51</v>
      </c>
      <c r="B59" s="4" t="s">
        <v>3353</v>
      </c>
      <c r="C59" s="5">
        <v>1</v>
      </c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 t="s">
        <v>3354</v>
      </c>
      <c r="C60" s="5">
        <v>3</v>
      </c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29" priority="6">
      <formula>LEN(TRIM(G1))=0</formula>
    </cfRule>
  </conditionalFormatting>
  <conditionalFormatting sqref="C9:C208">
    <cfRule type="expression" dxfId="2" priority="2">
      <formula>IF(B9&lt;&gt;"",IF(C9="",TRUE,FALSE))</formula>
    </cfRule>
  </conditionalFormatting>
  <conditionalFormatting sqref="D9:D208">
    <cfRule type="expression" dxfId="1" priority="1">
      <formula>IF(B9&lt;&gt;"",IF(D9="",TRUE,FALSE))</formula>
    </cfRule>
  </conditionalFormatting>
  <conditionalFormatting sqref="A9:D208">
    <cfRule type="expression" dxfId="0" priority="3">
      <formula>IF($A9="",FALSE,IF(MOD(ROW(),2)=0,FALSE,TRUE))</formula>
    </cfRule>
  </conditionalFormatting>
  <dataValidations count="2">
    <dataValidation imeMode="on" allowBlank="1" showInputMessage="1" showErrorMessage="1" sqref="G1:H1 B9:B208" xr:uid="{00000000-0002-0000-3000-000000000000}"/>
    <dataValidation imeMode="off" allowBlank="1" showInputMessage="1" showErrorMessage="1" sqref="C9:D208" xr:uid="{00000000-0002-0000-30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66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78" t="s">
        <v>929</v>
      </c>
      <c r="C1" s="150" t="str">
        <f ca="1">RIGHT(CELL("filename",C1),LEN(CELL("filename",C1))-FIND("]",CELL("filename",C1)))</f>
        <v>岩手</v>
      </c>
      <c r="D1" s="151"/>
      <c r="E1" s="2"/>
      <c r="F1" s="78" t="s">
        <v>4</v>
      </c>
      <c r="G1" s="148" t="s">
        <v>1274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78" t="s">
        <v>6</v>
      </c>
      <c r="C3" s="152">
        <f>COUNTIF($C$9:$C$408,"&gt;0")</f>
        <v>13</v>
      </c>
      <c r="D3" s="152"/>
      <c r="E3" s="2"/>
      <c r="F3" s="88" t="s">
        <v>1</v>
      </c>
      <c r="G3" s="79">
        <f>SUM(C$9:C$408)</f>
        <v>235</v>
      </c>
      <c r="H3" s="80" t="s">
        <v>2</v>
      </c>
      <c r="J3" s="78" t="s">
        <v>7</v>
      </c>
      <c r="K3" s="81">
        <f>COUNT(C$9:C$408)</f>
        <v>13</v>
      </c>
      <c r="L3" s="80" t="s">
        <v>8</v>
      </c>
    </row>
    <row r="4" spans="1:12" s="1" customFormat="1" x14ac:dyDescent="0.3">
      <c r="B4" s="78" t="s">
        <v>9</v>
      </c>
      <c r="C4" s="152">
        <f>COUNTIF($D$9:$D$408,"&gt;0")</f>
        <v>11</v>
      </c>
      <c r="D4" s="152"/>
      <c r="E4" s="2"/>
      <c r="F4" s="88" t="s">
        <v>3</v>
      </c>
      <c r="G4" s="79">
        <f>SUM(D$9:D$408)</f>
        <v>104</v>
      </c>
      <c r="H4" s="80" t="s">
        <v>2</v>
      </c>
      <c r="J4" s="78" t="s">
        <v>10</v>
      </c>
      <c r="K4" s="81">
        <f>COUNT(D$9:D$408)</f>
        <v>11</v>
      </c>
      <c r="L4" s="80" t="s">
        <v>8</v>
      </c>
    </row>
    <row r="5" spans="1:12" s="1" customFormat="1" x14ac:dyDescent="0.3">
      <c r="B5" s="78" t="s">
        <v>11</v>
      </c>
      <c r="C5" s="152">
        <f>COUNTA($B$9:$B$408)-SUM($E$9:$E$408)</f>
        <v>16</v>
      </c>
      <c r="D5" s="152"/>
      <c r="E5" s="2"/>
      <c r="F5" s="88" t="s">
        <v>5</v>
      </c>
      <c r="G5" s="79">
        <f>SUM($G$3:$G$4)</f>
        <v>339</v>
      </c>
      <c r="H5" s="80" t="s">
        <v>2</v>
      </c>
      <c r="J5" s="78" t="s">
        <v>12</v>
      </c>
      <c r="K5" s="81">
        <f>COUNTA(B$9:B$408)</f>
        <v>16</v>
      </c>
      <c r="L5" s="80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2148</v>
      </c>
      <c r="C9" s="5">
        <v>17</v>
      </c>
      <c r="D9" s="5">
        <v>9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2149</v>
      </c>
      <c r="C10" s="5"/>
      <c r="D10" s="5">
        <v>8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2150</v>
      </c>
      <c r="C11" s="5">
        <v>21</v>
      </c>
      <c r="D11" s="5">
        <v>14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2151</v>
      </c>
      <c r="C12" s="5">
        <v>20</v>
      </c>
      <c r="D12" s="5">
        <v>15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2152</v>
      </c>
      <c r="C13" s="5">
        <v>32</v>
      </c>
      <c r="D13" s="5">
        <v>7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2153</v>
      </c>
      <c r="C14" s="5">
        <v>14</v>
      </c>
      <c r="D14" s="5">
        <v>8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2154</v>
      </c>
      <c r="C15" s="5"/>
      <c r="D15" s="5">
        <v>8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2155</v>
      </c>
      <c r="C16" s="5">
        <v>30</v>
      </c>
      <c r="D16" s="5"/>
      <c r="E16" s="201">
        <f t="shared" si="1"/>
        <v>0</v>
      </c>
    </row>
    <row r="17" spans="1:5" x14ac:dyDescent="0.3">
      <c r="A17" s="199">
        <f t="shared" si="0"/>
        <v>9</v>
      </c>
      <c r="B17" s="4" t="s">
        <v>1185</v>
      </c>
      <c r="C17" s="5">
        <v>20</v>
      </c>
      <c r="D17" s="5"/>
      <c r="E17" s="201">
        <f t="shared" si="1"/>
        <v>0</v>
      </c>
    </row>
    <row r="18" spans="1:5" x14ac:dyDescent="0.3">
      <c r="A18" s="199">
        <f t="shared" si="0"/>
        <v>10</v>
      </c>
      <c r="B18" s="4" t="s">
        <v>2156</v>
      </c>
      <c r="C18" s="5"/>
      <c r="D18" s="5">
        <v>9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2157</v>
      </c>
      <c r="C19" s="5">
        <v>13</v>
      </c>
      <c r="D19" s="5">
        <v>6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2158</v>
      </c>
      <c r="C20" s="5">
        <v>17</v>
      </c>
      <c r="D20" s="5">
        <v>16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1179</v>
      </c>
      <c r="C21" s="5">
        <v>16</v>
      </c>
      <c r="D21" s="5"/>
      <c r="E21" s="201">
        <f t="shared" si="1"/>
        <v>0</v>
      </c>
    </row>
    <row r="22" spans="1:5" x14ac:dyDescent="0.3">
      <c r="A22" s="199">
        <f t="shared" si="0"/>
        <v>14</v>
      </c>
      <c r="B22" s="4" t="s">
        <v>1180</v>
      </c>
      <c r="C22" s="5">
        <v>5</v>
      </c>
      <c r="D22" s="5">
        <v>4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2159</v>
      </c>
      <c r="C23" s="5">
        <v>15</v>
      </c>
      <c r="D23" s="5"/>
      <c r="E23" s="201">
        <f t="shared" si="1"/>
        <v>0</v>
      </c>
    </row>
    <row r="24" spans="1:5" x14ac:dyDescent="0.3">
      <c r="A24" s="199">
        <f t="shared" si="0"/>
        <v>16</v>
      </c>
      <c r="B24" s="4" t="s">
        <v>2160</v>
      </c>
      <c r="C24" s="5">
        <v>15</v>
      </c>
      <c r="D24" s="5"/>
      <c r="E24" s="201">
        <f t="shared" si="1"/>
        <v>0</v>
      </c>
    </row>
    <row r="25" spans="1:5" x14ac:dyDescent="0.3">
      <c r="A25" s="199">
        <f t="shared" si="0"/>
        <v>17</v>
      </c>
      <c r="B25" s="4"/>
      <c r="C25" s="5"/>
      <c r="D25" s="5"/>
      <c r="E25" s="201">
        <f t="shared" si="1"/>
        <v>0</v>
      </c>
    </row>
    <row r="26" spans="1:5" x14ac:dyDescent="0.3">
      <c r="A26" s="199">
        <f t="shared" si="0"/>
        <v>18</v>
      </c>
      <c r="B26" s="4"/>
      <c r="C26" s="5"/>
      <c r="D26" s="5"/>
      <c r="E26" s="201">
        <f t="shared" si="1"/>
        <v>0</v>
      </c>
    </row>
    <row r="27" spans="1:5" x14ac:dyDescent="0.3">
      <c r="A27" s="199">
        <f t="shared" si="0"/>
        <v>19</v>
      </c>
      <c r="B27" s="4"/>
      <c r="C27" s="5"/>
      <c r="D27" s="5"/>
      <c r="E27" s="201">
        <f t="shared" si="1"/>
        <v>0</v>
      </c>
    </row>
    <row r="28" spans="1:5" x14ac:dyDescent="0.3">
      <c r="A28" s="199">
        <f t="shared" si="0"/>
        <v>20</v>
      </c>
      <c r="B28" s="4"/>
      <c r="C28" s="5"/>
      <c r="D28" s="5"/>
      <c r="E28" s="201">
        <f t="shared" si="1"/>
        <v>0</v>
      </c>
    </row>
    <row r="29" spans="1:5" x14ac:dyDescent="0.3">
      <c r="A29" s="199">
        <f t="shared" si="0"/>
        <v>21</v>
      </c>
      <c r="B29" s="4"/>
      <c r="C29" s="5"/>
      <c r="D29" s="5"/>
      <c r="E29" s="201">
        <f t="shared" si="1"/>
        <v>0</v>
      </c>
    </row>
    <row r="30" spans="1:5" x14ac:dyDescent="0.3">
      <c r="A30" s="199">
        <f t="shared" si="0"/>
        <v>22</v>
      </c>
      <c r="B30" s="4"/>
      <c r="C30" s="5"/>
      <c r="D30" s="5"/>
      <c r="E30" s="201">
        <f t="shared" si="1"/>
        <v>0</v>
      </c>
    </row>
    <row r="31" spans="1:5" x14ac:dyDescent="0.3">
      <c r="A31" s="199">
        <f t="shared" si="0"/>
        <v>23</v>
      </c>
      <c r="B31" s="4"/>
      <c r="C31" s="5"/>
      <c r="D31" s="5"/>
      <c r="E31" s="201">
        <f t="shared" si="1"/>
        <v>0</v>
      </c>
    </row>
    <row r="32" spans="1:5" x14ac:dyDescent="0.3">
      <c r="A32" s="199">
        <f t="shared" si="0"/>
        <v>24</v>
      </c>
      <c r="B32" s="4"/>
      <c r="C32" s="5"/>
      <c r="D32" s="5"/>
      <c r="E32" s="201">
        <f t="shared" si="1"/>
        <v>0</v>
      </c>
    </row>
    <row r="33" spans="1:5" x14ac:dyDescent="0.3">
      <c r="A33" s="199">
        <f t="shared" si="0"/>
        <v>25</v>
      </c>
      <c r="B33" s="4"/>
      <c r="C33" s="5"/>
      <c r="D33" s="5"/>
      <c r="E33" s="201">
        <f t="shared" si="1"/>
        <v>0</v>
      </c>
    </row>
    <row r="34" spans="1:5" x14ac:dyDescent="0.3">
      <c r="A34" s="199">
        <f t="shared" si="0"/>
        <v>26</v>
      </c>
      <c r="B34" s="4"/>
      <c r="C34" s="5"/>
      <c r="D34" s="5"/>
      <c r="E34" s="201">
        <f t="shared" si="1"/>
        <v>0</v>
      </c>
    </row>
    <row r="35" spans="1:5" x14ac:dyDescent="0.3">
      <c r="A35" s="199">
        <f t="shared" si="0"/>
        <v>27</v>
      </c>
      <c r="B35" s="4"/>
      <c r="C35" s="5"/>
      <c r="D35" s="5"/>
      <c r="E35" s="201">
        <f t="shared" si="1"/>
        <v>0</v>
      </c>
    </row>
    <row r="36" spans="1:5" x14ac:dyDescent="0.3">
      <c r="A36" s="199">
        <f t="shared" si="0"/>
        <v>28</v>
      </c>
      <c r="B36" s="4"/>
      <c r="C36" s="5"/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/>
      <c r="C37" s="5"/>
      <c r="D37" s="5"/>
      <c r="E37" s="201">
        <f t="shared" si="1"/>
        <v>0</v>
      </c>
    </row>
    <row r="38" spans="1:5" x14ac:dyDescent="0.3">
      <c r="A38" s="199">
        <f t="shared" si="0"/>
        <v>30</v>
      </c>
      <c r="B38" s="4"/>
      <c r="C38" s="5"/>
      <c r="D38" s="5"/>
      <c r="E38" s="201">
        <f t="shared" si="1"/>
        <v>0</v>
      </c>
    </row>
    <row r="39" spans="1:5" x14ac:dyDescent="0.3">
      <c r="A39" s="199">
        <f t="shared" si="0"/>
        <v>31</v>
      </c>
      <c r="B39" s="4"/>
      <c r="C39" s="5"/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/>
      <c r="C40" s="5"/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/>
      <c r="C41" s="5"/>
      <c r="D41" s="5"/>
      <c r="E41" s="201">
        <f t="shared" si="1"/>
        <v>0</v>
      </c>
    </row>
    <row r="42" spans="1:5" x14ac:dyDescent="0.3">
      <c r="A42" s="199">
        <f t="shared" si="0"/>
        <v>34</v>
      </c>
      <c r="B42" s="4"/>
      <c r="C42" s="5"/>
      <c r="D42" s="5"/>
      <c r="E42" s="201">
        <f t="shared" si="1"/>
        <v>0</v>
      </c>
    </row>
    <row r="43" spans="1:5" x14ac:dyDescent="0.3">
      <c r="A43" s="199">
        <f t="shared" si="0"/>
        <v>35</v>
      </c>
      <c r="B43" s="4"/>
      <c r="C43" s="5"/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/>
      <c r="C44" s="5"/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/>
      <c r="C45" s="5"/>
      <c r="D45" s="5"/>
      <c r="E45" s="201">
        <f t="shared" si="1"/>
        <v>0</v>
      </c>
    </row>
    <row r="46" spans="1:5" x14ac:dyDescent="0.3">
      <c r="A46" s="199">
        <f t="shared" si="0"/>
        <v>38</v>
      </c>
      <c r="B46" s="4"/>
      <c r="C46" s="5"/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/>
      <c r="C47" s="5"/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6"/>
  <conditionalFormatting sqref="G1:H1">
    <cfRule type="containsBlanks" dxfId="202" priority="6">
      <formula>LEN(TRIM(G1))=0</formula>
    </cfRule>
  </conditionalFormatting>
  <conditionalFormatting sqref="C9:C208">
    <cfRule type="expression" dxfId="201" priority="2">
      <formula>IF(B9&lt;&gt;"",IF(C9="",TRUE,FALSE))</formula>
    </cfRule>
  </conditionalFormatting>
  <conditionalFormatting sqref="D9:D208">
    <cfRule type="expression" dxfId="200" priority="1">
      <formula>IF(B9&lt;&gt;"",IF(D9="",TRUE,FALSE))</formula>
    </cfRule>
  </conditionalFormatting>
  <conditionalFormatting sqref="A9:D208">
    <cfRule type="expression" dxfId="199" priority="3">
      <formula>IF($A9="",FALSE,IF(MOD(ROW(),2)=0,FALSE,TRUE))</formula>
    </cfRule>
  </conditionalFormatting>
  <dataValidations count="2">
    <dataValidation imeMode="on" allowBlank="1" showInputMessage="1" showErrorMessage="1" sqref="B9:B208 G1:H1" xr:uid="{00000000-0002-0000-0400-000000000000}"/>
    <dataValidation imeMode="off" allowBlank="1" showInputMessage="1" showErrorMessage="1" sqref="C9:D208" xr:uid="{00000000-0002-0000-04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66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78" t="s">
        <v>929</v>
      </c>
      <c r="C1" s="150" t="str">
        <f ca="1">RIGHT(CELL("filename",C1),LEN(CELL("filename",C1))-FIND("]",CELL("filename",C1)))</f>
        <v>宮城</v>
      </c>
      <c r="D1" s="151"/>
      <c r="E1" s="2"/>
      <c r="F1" s="78" t="s">
        <v>4</v>
      </c>
      <c r="G1" s="148" t="s">
        <v>1276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78" t="s">
        <v>6</v>
      </c>
      <c r="C3" s="152">
        <f>COUNTIF($C$9:$C$408,"&gt;0")</f>
        <v>30</v>
      </c>
      <c r="D3" s="152"/>
      <c r="E3" s="2"/>
      <c r="F3" s="88" t="s">
        <v>1</v>
      </c>
      <c r="G3" s="79">
        <f>SUM(C$9:C$408)</f>
        <v>569</v>
      </c>
      <c r="H3" s="80" t="s">
        <v>2</v>
      </c>
      <c r="J3" s="78" t="s">
        <v>7</v>
      </c>
      <c r="K3" s="81">
        <f>COUNT(C$9:C$408)</f>
        <v>33</v>
      </c>
      <c r="L3" s="80" t="s">
        <v>8</v>
      </c>
    </row>
    <row r="4" spans="1:12" s="1" customFormat="1" x14ac:dyDescent="0.3">
      <c r="B4" s="78" t="s">
        <v>9</v>
      </c>
      <c r="C4" s="152">
        <f>COUNTIF($D$9:$D$408,"&gt;0")</f>
        <v>29</v>
      </c>
      <c r="D4" s="152"/>
      <c r="E4" s="2"/>
      <c r="F4" s="88" t="s">
        <v>3</v>
      </c>
      <c r="G4" s="79">
        <f>SUM(D$9:D$408)</f>
        <v>405</v>
      </c>
      <c r="H4" s="80" t="s">
        <v>2</v>
      </c>
      <c r="J4" s="78" t="s">
        <v>10</v>
      </c>
      <c r="K4" s="81">
        <f>COUNT(D$9:D$408)</f>
        <v>34</v>
      </c>
      <c r="L4" s="80" t="s">
        <v>8</v>
      </c>
    </row>
    <row r="5" spans="1:12" s="1" customFormat="1" x14ac:dyDescent="0.3">
      <c r="B5" s="78" t="s">
        <v>11</v>
      </c>
      <c r="C5" s="152">
        <f>COUNTA($B$9:$B$408)-SUM($E$9:$E$408)</f>
        <v>37</v>
      </c>
      <c r="D5" s="152"/>
      <c r="E5" s="2"/>
      <c r="F5" s="88" t="s">
        <v>5</v>
      </c>
      <c r="G5" s="79">
        <f>SUM($G$3:$G$4)</f>
        <v>974</v>
      </c>
      <c r="H5" s="80" t="s">
        <v>2</v>
      </c>
      <c r="J5" s="78" t="s">
        <v>12</v>
      </c>
      <c r="K5" s="81">
        <f>COUNTA(B$9:B$408)</f>
        <v>38</v>
      </c>
      <c r="L5" s="80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2161</v>
      </c>
      <c r="C9" s="5">
        <v>27</v>
      </c>
      <c r="D9" s="5">
        <v>26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2162</v>
      </c>
      <c r="C10" s="5">
        <v>23</v>
      </c>
      <c r="D10" s="5">
        <v>13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2163</v>
      </c>
      <c r="C11" s="5">
        <v>30</v>
      </c>
      <c r="D11" s="5">
        <v>29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2164</v>
      </c>
      <c r="C12" s="5">
        <v>14</v>
      </c>
      <c r="D12" s="5">
        <v>19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2165</v>
      </c>
      <c r="C13" s="5">
        <v>26</v>
      </c>
      <c r="D13" s="5">
        <v>6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2166</v>
      </c>
      <c r="C14" s="5">
        <v>19</v>
      </c>
      <c r="D14" s="5">
        <v>17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2167</v>
      </c>
      <c r="C15" s="5">
        <v>27</v>
      </c>
      <c r="D15" s="5">
        <v>18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2168</v>
      </c>
      <c r="C16" s="5">
        <v>19</v>
      </c>
      <c r="D16" s="5">
        <v>43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2169</v>
      </c>
      <c r="C17" s="5">
        <v>17</v>
      </c>
      <c r="D17" s="5">
        <v>16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2170</v>
      </c>
      <c r="C18" s="5">
        <v>21</v>
      </c>
      <c r="D18" s="5">
        <v>16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2171</v>
      </c>
      <c r="C19" s="5">
        <v>20</v>
      </c>
      <c r="D19" s="5">
        <v>11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2172</v>
      </c>
      <c r="C20" s="5">
        <v>7</v>
      </c>
      <c r="D20" s="5">
        <v>6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1176</v>
      </c>
      <c r="C21" s="5">
        <v>10</v>
      </c>
      <c r="D21" s="5">
        <v>27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1277</v>
      </c>
      <c r="C22" s="5">
        <v>26</v>
      </c>
      <c r="D22" s="5"/>
      <c r="E22" s="201">
        <f t="shared" si="1"/>
        <v>0</v>
      </c>
    </row>
    <row r="23" spans="1:5" x14ac:dyDescent="0.3">
      <c r="A23" s="199">
        <f t="shared" si="0"/>
        <v>15</v>
      </c>
      <c r="B23" s="4" t="s">
        <v>2173</v>
      </c>
      <c r="C23" s="5">
        <v>45</v>
      </c>
      <c r="D23" s="5">
        <v>9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2174</v>
      </c>
      <c r="C24" s="5">
        <v>11</v>
      </c>
      <c r="D24" s="5">
        <v>8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2175</v>
      </c>
      <c r="C25" s="5">
        <v>13</v>
      </c>
      <c r="D25" s="5">
        <v>1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1177</v>
      </c>
      <c r="C26" s="5">
        <v>12</v>
      </c>
      <c r="D26" s="5"/>
      <c r="E26" s="201">
        <f t="shared" si="1"/>
        <v>0</v>
      </c>
    </row>
    <row r="27" spans="1:5" x14ac:dyDescent="0.3">
      <c r="A27" s="199">
        <f t="shared" si="0"/>
        <v>19</v>
      </c>
      <c r="B27" s="4" t="s">
        <v>2176</v>
      </c>
      <c r="C27" s="5"/>
      <c r="D27" s="5">
        <v>13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2177</v>
      </c>
      <c r="C28" s="5">
        <v>0</v>
      </c>
      <c r="D28" s="5">
        <v>0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2178</v>
      </c>
      <c r="C29" s="5">
        <v>29</v>
      </c>
      <c r="D29" s="5">
        <v>12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2179</v>
      </c>
      <c r="C30" s="5">
        <v>11</v>
      </c>
      <c r="D30" s="5">
        <v>5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2180</v>
      </c>
      <c r="C31" s="5">
        <v>0</v>
      </c>
      <c r="D31" s="5">
        <v>0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2181</v>
      </c>
      <c r="C32" s="5">
        <v>18</v>
      </c>
      <c r="D32" s="5">
        <v>7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2182</v>
      </c>
      <c r="C33" s="5">
        <v>36</v>
      </c>
      <c r="D33" s="5">
        <v>23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2183</v>
      </c>
      <c r="C34" s="5">
        <v>0</v>
      </c>
      <c r="D34" s="5">
        <v>0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2184</v>
      </c>
      <c r="C35" s="5">
        <v>15</v>
      </c>
      <c r="D35" s="5">
        <v>19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2185</v>
      </c>
      <c r="C36" s="5">
        <v>20</v>
      </c>
      <c r="D36" s="5">
        <v>7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2186</v>
      </c>
      <c r="C37" s="5">
        <v>2</v>
      </c>
      <c r="D37" s="5"/>
      <c r="E37" s="201">
        <f t="shared" si="1"/>
        <v>0</v>
      </c>
    </row>
    <row r="38" spans="1:5" x14ac:dyDescent="0.3">
      <c r="A38" s="199">
        <f t="shared" si="0"/>
        <v>30</v>
      </c>
      <c r="B38" s="4" t="s">
        <v>1278</v>
      </c>
      <c r="C38" s="5"/>
      <c r="D38" s="5">
        <v>9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2187</v>
      </c>
      <c r="C39" s="5"/>
      <c r="D39" s="5">
        <v>8</v>
      </c>
      <c r="E39" s="201">
        <f t="shared" si="1"/>
        <v>0</v>
      </c>
    </row>
    <row r="40" spans="1:5" ht="26.4" x14ac:dyDescent="0.3">
      <c r="A40" s="199">
        <f t="shared" si="0"/>
        <v>32</v>
      </c>
      <c r="B40" s="4" t="s">
        <v>1178</v>
      </c>
      <c r="C40" s="5">
        <v>23</v>
      </c>
      <c r="D40" s="5">
        <v>5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2188</v>
      </c>
      <c r="C41" s="5">
        <v>20</v>
      </c>
      <c r="D41" s="5">
        <v>14</v>
      </c>
      <c r="E41" s="201">
        <f t="shared" si="1"/>
        <v>0</v>
      </c>
    </row>
    <row r="42" spans="1:5" ht="26.4" x14ac:dyDescent="0.3">
      <c r="A42" s="199">
        <f t="shared" si="0"/>
        <v>34</v>
      </c>
      <c r="B42" s="4" t="s">
        <v>2189</v>
      </c>
      <c r="C42" s="5"/>
      <c r="D42" s="5"/>
      <c r="E42" s="201">
        <f t="shared" si="1"/>
        <v>1</v>
      </c>
    </row>
    <row r="43" spans="1:5" x14ac:dyDescent="0.3">
      <c r="A43" s="199">
        <f t="shared" si="0"/>
        <v>35</v>
      </c>
      <c r="B43" s="4" t="s">
        <v>2190</v>
      </c>
      <c r="C43" s="5">
        <v>13</v>
      </c>
      <c r="D43" s="5">
        <v>13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2191</v>
      </c>
      <c r="C44" s="5"/>
      <c r="D44" s="5">
        <v>5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2192</v>
      </c>
      <c r="C45" s="5">
        <v>14</v>
      </c>
      <c r="D45" s="5">
        <v>0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2193</v>
      </c>
      <c r="C46" s="5">
        <v>1</v>
      </c>
      <c r="D46" s="5">
        <v>0</v>
      </c>
      <c r="E46" s="201">
        <f t="shared" si="1"/>
        <v>0</v>
      </c>
    </row>
    <row r="47" spans="1:5" x14ac:dyDescent="0.3">
      <c r="A47" s="199">
        <f t="shared" si="0"/>
        <v>39</v>
      </c>
      <c r="B47" s="4"/>
      <c r="C47" s="5"/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6"/>
  <conditionalFormatting sqref="G1:H1">
    <cfRule type="containsBlanks" dxfId="198" priority="6">
      <formula>LEN(TRIM(G1))=0</formula>
    </cfRule>
  </conditionalFormatting>
  <conditionalFormatting sqref="C9:C208">
    <cfRule type="expression" dxfId="197" priority="2">
      <formula>IF(B9&lt;&gt;"",IF(C9="",TRUE,FALSE))</formula>
    </cfRule>
  </conditionalFormatting>
  <conditionalFormatting sqref="D9:D208">
    <cfRule type="expression" dxfId="196" priority="1">
      <formula>IF(B9&lt;&gt;"",IF(D9="",TRUE,FALSE))</formula>
    </cfRule>
  </conditionalFormatting>
  <conditionalFormatting sqref="A9:D208">
    <cfRule type="expression" dxfId="195" priority="3">
      <formula>IF($A9="",FALSE,IF(MOD(ROW(),2)=0,FALSE,TRUE))</formula>
    </cfRule>
  </conditionalFormatting>
  <dataValidations count="2">
    <dataValidation imeMode="on" allowBlank="1" showInputMessage="1" showErrorMessage="1" sqref="B9:B208 G1:H1" xr:uid="{00000000-0002-0000-0500-000000000000}"/>
    <dataValidation imeMode="off" allowBlank="1" showInputMessage="1" showErrorMessage="1" sqref="C9:D208" xr:uid="{00000000-0002-0000-05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66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78" t="s">
        <v>929</v>
      </c>
      <c r="C1" s="150" t="str">
        <f ca="1">RIGHT(CELL("filename",C1),LEN(CELL("filename",C1))-FIND("]",CELL("filename",C1)))</f>
        <v>秋田</v>
      </c>
      <c r="D1" s="151"/>
      <c r="E1" s="2"/>
      <c r="F1" s="78" t="s">
        <v>4</v>
      </c>
      <c r="G1" s="148" t="s">
        <v>1768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78" t="s">
        <v>6</v>
      </c>
      <c r="C3" s="152">
        <f>COUNTIF($C$9:$C$408,"&gt;0")</f>
        <v>14</v>
      </c>
      <c r="D3" s="152"/>
      <c r="E3" s="2"/>
      <c r="F3" s="88" t="s">
        <v>1</v>
      </c>
      <c r="G3" s="79">
        <f>SUM(C$9:C$408)</f>
        <v>134</v>
      </c>
      <c r="H3" s="80" t="s">
        <v>2</v>
      </c>
      <c r="J3" s="78" t="s">
        <v>7</v>
      </c>
      <c r="K3" s="81">
        <f>COUNT(C$9:C$408)</f>
        <v>14</v>
      </c>
      <c r="L3" s="80" t="s">
        <v>8</v>
      </c>
    </row>
    <row r="4" spans="1:12" s="1" customFormat="1" x14ac:dyDescent="0.3">
      <c r="B4" s="78" t="s">
        <v>9</v>
      </c>
      <c r="C4" s="152">
        <f>COUNTIF($D$9:$D$408,"&gt;0")</f>
        <v>10</v>
      </c>
      <c r="D4" s="152"/>
      <c r="E4" s="2"/>
      <c r="F4" s="88" t="s">
        <v>3</v>
      </c>
      <c r="G4" s="79">
        <f>SUM(D$9:D$408)</f>
        <v>75</v>
      </c>
      <c r="H4" s="80" t="s">
        <v>2</v>
      </c>
      <c r="J4" s="78" t="s">
        <v>10</v>
      </c>
      <c r="K4" s="81">
        <f>COUNT(D$9:D$408)</f>
        <v>10</v>
      </c>
      <c r="L4" s="80" t="s">
        <v>8</v>
      </c>
    </row>
    <row r="5" spans="1:12" s="1" customFormat="1" x14ac:dyDescent="0.3">
      <c r="B5" s="78" t="s">
        <v>11</v>
      </c>
      <c r="C5" s="152">
        <f>COUNTA($B$9:$B$408)-SUM($E$9:$E$408)</f>
        <v>15</v>
      </c>
      <c r="D5" s="152"/>
      <c r="E5" s="2"/>
      <c r="F5" s="88" t="s">
        <v>5</v>
      </c>
      <c r="G5" s="79">
        <f>SUM($G$3:$G$4)</f>
        <v>209</v>
      </c>
      <c r="H5" s="80" t="s">
        <v>2</v>
      </c>
      <c r="J5" s="78" t="s">
        <v>12</v>
      </c>
      <c r="K5" s="81">
        <f>COUNTA(B$9:B$408)</f>
        <v>15</v>
      </c>
      <c r="L5" s="80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117</v>
      </c>
      <c r="C9" s="5">
        <v>11</v>
      </c>
      <c r="D9" s="5">
        <v>7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118</v>
      </c>
      <c r="C10" s="5">
        <v>7</v>
      </c>
      <c r="D10" s="5"/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119</v>
      </c>
      <c r="C11" s="5">
        <v>20</v>
      </c>
      <c r="D11" s="5">
        <v>9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120</v>
      </c>
      <c r="C12" s="5">
        <v>14</v>
      </c>
      <c r="D12" s="5"/>
      <c r="E12" s="201">
        <f t="shared" si="1"/>
        <v>0</v>
      </c>
    </row>
    <row r="13" spans="1:12" x14ac:dyDescent="0.3">
      <c r="A13" s="199">
        <f t="shared" si="0"/>
        <v>5</v>
      </c>
      <c r="B13" s="4" t="s">
        <v>121</v>
      </c>
      <c r="C13" s="5">
        <v>3</v>
      </c>
      <c r="D13" s="5">
        <v>2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122</v>
      </c>
      <c r="C14" s="5">
        <v>19</v>
      </c>
      <c r="D14" s="5">
        <v>8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123</v>
      </c>
      <c r="C15" s="5">
        <v>13</v>
      </c>
      <c r="D15" s="5">
        <v>4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124</v>
      </c>
      <c r="C16" s="5">
        <v>2</v>
      </c>
      <c r="D16" s="5"/>
      <c r="E16" s="201">
        <f t="shared" si="1"/>
        <v>0</v>
      </c>
    </row>
    <row r="17" spans="1:5" x14ac:dyDescent="0.3">
      <c r="A17" s="199">
        <f t="shared" si="0"/>
        <v>9</v>
      </c>
      <c r="B17" s="4" t="s">
        <v>125</v>
      </c>
      <c r="C17" s="5"/>
      <c r="D17" s="5">
        <v>17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2194</v>
      </c>
      <c r="C18" s="5">
        <v>20</v>
      </c>
      <c r="D18" s="5">
        <v>1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126</v>
      </c>
      <c r="C19" s="5">
        <v>4</v>
      </c>
      <c r="D19" s="5">
        <v>12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127</v>
      </c>
      <c r="C20" s="5">
        <v>9</v>
      </c>
      <c r="D20" s="5">
        <v>9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128</v>
      </c>
      <c r="C21" s="5">
        <v>10</v>
      </c>
      <c r="D21" s="5">
        <v>6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1769</v>
      </c>
      <c r="C22" s="5">
        <v>1</v>
      </c>
      <c r="D22" s="5"/>
      <c r="E22" s="201">
        <f t="shared" si="1"/>
        <v>0</v>
      </c>
    </row>
    <row r="23" spans="1:5" x14ac:dyDescent="0.3">
      <c r="A23" s="199">
        <f t="shared" si="0"/>
        <v>15</v>
      </c>
      <c r="B23" s="4" t="s">
        <v>1770</v>
      </c>
      <c r="C23" s="5">
        <v>1</v>
      </c>
      <c r="D23" s="5"/>
      <c r="E23" s="201">
        <f t="shared" si="1"/>
        <v>0</v>
      </c>
    </row>
    <row r="24" spans="1:5" x14ac:dyDescent="0.3">
      <c r="A24" s="199">
        <f t="shared" si="0"/>
        <v>16</v>
      </c>
      <c r="B24" s="4"/>
      <c r="C24" s="5"/>
      <c r="D24" s="5"/>
      <c r="E24" s="201">
        <f t="shared" si="1"/>
        <v>0</v>
      </c>
    </row>
    <row r="25" spans="1:5" x14ac:dyDescent="0.3">
      <c r="A25" s="199">
        <f t="shared" si="0"/>
        <v>17</v>
      </c>
      <c r="B25" s="4"/>
      <c r="C25" s="5"/>
      <c r="D25" s="5"/>
      <c r="E25" s="201">
        <f t="shared" si="1"/>
        <v>0</v>
      </c>
    </row>
    <row r="26" spans="1:5" x14ac:dyDescent="0.3">
      <c r="A26" s="199">
        <f t="shared" si="0"/>
        <v>18</v>
      </c>
      <c r="B26" s="4"/>
      <c r="C26" s="5"/>
      <c r="D26" s="5"/>
      <c r="E26" s="201">
        <f t="shared" si="1"/>
        <v>0</v>
      </c>
    </row>
    <row r="27" spans="1:5" x14ac:dyDescent="0.3">
      <c r="A27" s="199">
        <f t="shared" si="0"/>
        <v>19</v>
      </c>
      <c r="B27" s="4"/>
      <c r="C27" s="5"/>
      <c r="D27" s="5"/>
      <c r="E27" s="201">
        <f t="shared" si="1"/>
        <v>0</v>
      </c>
    </row>
    <row r="28" spans="1:5" x14ac:dyDescent="0.3">
      <c r="A28" s="199">
        <f t="shared" si="0"/>
        <v>20</v>
      </c>
      <c r="B28" s="4"/>
      <c r="C28" s="5"/>
      <c r="D28" s="5"/>
      <c r="E28" s="201">
        <f t="shared" si="1"/>
        <v>0</v>
      </c>
    </row>
    <row r="29" spans="1:5" x14ac:dyDescent="0.3">
      <c r="A29" s="199">
        <f t="shared" si="0"/>
        <v>21</v>
      </c>
      <c r="B29" s="4"/>
      <c r="C29" s="5"/>
      <c r="D29" s="5"/>
      <c r="E29" s="201">
        <f t="shared" si="1"/>
        <v>0</v>
      </c>
    </row>
    <row r="30" spans="1:5" x14ac:dyDescent="0.3">
      <c r="A30" s="199">
        <f t="shared" si="0"/>
        <v>22</v>
      </c>
      <c r="B30" s="4"/>
      <c r="C30" s="5"/>
      <c r="D30" s="5"/>
      <c r="E30" s="201">
        <f t="shared" si="1"/>
        <v>0</v>
      </c>
    </row>
    <row r="31" spans="1:5" x14ac:dyDescent="0.3">
      <c r="A31" s="199">
        <f t="shared" si="0"/>
        <v>23</v>
      </c>
      <c r="B31" s="4"/>
      <c r="C31" s="5"/>
      <c r="D31" s="5"/>
      <c r="E31" s="201">
        <f t="shared" si="1"/>
        <v>0</v>
      </c>
    </row>
    <row r="32" spans="1:5" x14ac:dyDescent="0.3">
      <c r="A32" s="199">
        <f t="shared" si="0"/>
        <v>24</v>
      </c>
      <c r="B32" s="4"/>
      <c r="C32" s="5"/>
      <c r="D32" s="5"/>
      <c r="E32" s="201">
        <f t="shared" si="1"/>
        <v>0</v>
      </c>
    </row>
    <row r="33" spans="1:5" x14ac:dyDescent="0.3">
      <c r="A33" s="199">
        <f t="shared" si="0"/>
        <v>25</v>
      </c>
      <c r="B33" s="4"/>
      <c r="C33" s="5"/>
      <c r="D33" s="5"/>
      <c r="E33" s="201">
        <f t="shared" si="1"/>
        <v>0</v>
      </c>
    </row>
    <row r="34" spans="1:5" x14ac:dyDescent="0.3">
      <c r="A34" s="199">
        <f t="shared" si="0"/>
        <v>26</v>
      </c>
      <c r="B34" s="4"/>
      <c r="C34" s="5"/>
      <c r="D34" s="5"/>
      <c r="E34" s="201">
        <f t="shared" si="1"/>
        <v>0</v>
      </c>
    </row>
    <row r="35" spans="1:5" x14ac:dyDescent="0.3">
      <c r="A35" s="199">
        <f t="shared" si="0"/>
        <v>27</v>
      </c>
      <c r="B35" s="4"/>
      <c r="C35" s="5"/>
      <c r="D35" s="5"/>
      <c r="E35" s="201">
        <f t="shared" si="1"/>
        <v>0</v>
      </c>
    </row>
    <row r="36" spans="1:5" x14ac:dyDescent="0.3">
      <c r="A36" s="199">
        <f t="shared" si="0"/>
        <v>28</v>
      </c>
      <c r="B36" s="4"/>
      <c r="C36" s="5"/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/>
      <c r="C37" s="5"/>
      <c r="D37" s="5"/>
      <c r="E37" s="201">
        <f t="shared" si="1"/>
        <v>0</v>
      </c>
    </row>
    <row r="38" spans="1:5" x14ac:dyDescent="0.3">
      <c r="A38" s="199">
        <f t="shared" si="0"/>
        <v>30</v>
      </c>
      <c r="B38" s="4"/>
      <c r="C38" s="5"/>
      <c r="D38" s="5"/>
      <c r="E38" s="201">
        <f t="shared" si="1"/>
        <v>0</v>
      </c>
    </row>
    <row r="39" spans="1:5" x14ac:dyDescent="0.3">
      <c r="A39" s="199">
        <f t="shared" si="0"/>
        <v>31</v>
      </c>
      <c r="B39" s="4"/>
      <c r="C39" s="5"/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/>
      <c r="C40" s="5"/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/>
      <c r="C41" s="5"/>
      <c r="D41" s="5"/>
      <c r="E41" s="201">
        <f t="shared" si="1"/>
        <v>0</v>
      </c>
    </row>
    <row r="42" spans="1:5" x14ac:dyDescent="0.3">
      <c r="A42" s="199">
        <f t="shared" si="0"/>
        <v>34</v>
      </c>
      <c r="B42" s="4"/>
      <c r="C42" s="5"/>
      <c r="D42" s="5"/>
      <c r="E42" s="201">
        <f t="shared" si="1"/>
        <v>0</v>
      </c>
    </row>
    <row r="43" spans="1:5" x14ac:dyDescent="0.3">
      <c r="A43" s="199">
        <f t="shared" si="0"/>
        <v>35</v>
      </c>
      <c r="B43" s="4"/>
      <c r="C43" s="5"/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/>
      <c r="C44" s="5"/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/>
      <c r="C45" s="5"/>
      <c r="D45" s="5"/>
      <c r="E45" s="201">
        <f t="shared" si="1"/>
        <v>0</v>
      </c>
    </row>
    <row r="46" spans="1:5" x14ac:dyDescent="0.3">
      <c r="A46" s="199">
        <f t="shared" si="0"/>
        <v>38</v>
      </c>
      <c r="B46" s="4"/>
      <c r="C46" s="5"/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/>
      <c r="C47" s="5"/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6"/>
  <conditionalFormatting sqref="G1:H1">
    <cfRule type="containsBlanks" dxfId="194" priority="6">
      <formula>LEN(TRIM(G1))=0</formula>
    </cfRule>
  </conditionalFormatting>
  <conditionalFormatting sqref="C9:C208">
    <cfRule type="expression" dxfId="193" priority="2">
      <formula>IF(B9&lt;&gt;"",IF(C9="",TRUE,FALSE))</formula>
    </cfRule>
  </conditionalFormatting>
  <conditionalFormatting sqref="D9:D208">
    <cfRule type="expression" dxfId="192" priority="1">
      <formula>IF(B9&lt;&gt;"",IF(D9="",TRUE,FALSE))</formula>
    </cfRule>
  </conditionalFormatting>
  <conditionalFormatting sqref="A9:D208">
    <cfRule type="expression" dxfId="191" priority="3">
      <formula>IF($A9="",FALSE,IF(MOD(ROW(),2)=0,FALSE,TRUE))</formula>
    </cfRule>
  </conditionalFormatting>
  <dataValidations count="2">
    <dataValidation imeMode="on" allowBlank="1" showInputMessage="1" showErrorMessage="1" sqref="B9:B208 G1:H1" xr:uid="{00000000-0002-0000-0600-000000000000}"/>
    <dataValidation imeMode="off" allowBlank="1" showInputMessage="1" showErrorMessage="1" sqref="C9:D208" xr:uid="{00000000-0002-0000-06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66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78" t="s">
        <v>929</v>
      </c>
      <c r="C1" s="150" t="str">
        <f ca="1">RIGHT(CELL("filename",C1),LEN(CELL("filename",C1))-FIND("]",CELL("filename",C1)))</f>
        <v>山形</v>
      </c>
      <c r="D1" s="151"/>
      <c r="E1" s="2"/>
      <c r="F1" s="78" t="s">
        <v>4</v>
      </c>
      <c r="G1" s="148" t="s">
        <v>1296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78" t="s">
        <v>6</v>
      </c>
      <c r="C3" s="152">
        <f>COUNTIF($C$9:$C$408,"&gt;0")</f>
        <v>23</v>
      </c>
      <c r="D3" s="152"/>
      <c r="E3" s="2"/>
      <c r="F3" s="88" t="s">
        <v>1</v>
      </c>
      <c r="G3" s="79">
        <f>SUM(C$9:C$408)</f>
        <v>307</v>
      </c>
      <c r="H3" s="80" t="s">
        <v>2</v>
      </c>
      <c r="J3" s="78" t="s">
        <v>7</v>
      </c>
      <c r="K3" s="81">
        <f>COUNT(C$9:C$408)</f>
        <v>23</v>
      </c>
      <c r="L3" s="80" t="s">
        <v>8</v>
      </c>
    </row>
    <row r="4" spans="1:12" s="1" customFormat="1" x14ac:dyDescent="0.3">
      <c r="B4" s="78" t="s">
        <v>9</v>
      </c>
      <c r="C4" s="152">
        <f>COUNTIF($D$9:$D$408,"&gt;0")</f>
        <v>24</v>
      </c>
      <c r="D4" s="152"/>
      <c r="E4" s="2"/>
      <c r="F4" s="88" t="s">
        <v>3</v>
      </c>
      <c r="G4" s="79">
        <f>SUM(D$9:D$408)</f>
        <v>179</v>
      </c>
      <c r="H4" s="80" t="s">
        <v>2</v>
      </c>
      <c r="J4" s="78" t="s">
        <v>10</v>
      </c>
      <c r="K4" s="81">
        <f>COUNT(D$9:D$408)</f>
        <v>24</v>
      </c>
      <c r="L4" s="80" t="s">
        <v>8</v>
      </c>
    </row>
    <row r="5" spans="1:12" s="1" customFormat="1" x14ac:dyDescent="0.3">
      <c r="B5" s="78" t="s">
        <v>11</v>
      </c>
      <c r="C5" s="152">
        <f>COUNTA($B$9:$B$408)-SUM($E$9:$E$408)</f>
        <v>26</v>
      </c>
      <c r="D5" s="152"/>
      <c r="E5" s="2"/>
      <c r="F5" s="88" t="s">
        <v>5</v>
      </c>
      <c r="G5" s="79">
        <f>SUM($G$3:$G$4)</f>
        <v>486</v>
      </c>
      <c r="H5" s="80" t="s">
        <v>2</v>
      </c>
      <c r="J5" s="78" t="s">
        <v>12</v>
      </c>
      <c r="K5" s="81">
        <f>COUNTA(B$9:B$408)</f>
        <v>26</v>
      </c>
      <c r="L5" s="80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129</v>
      </c>
      <c r="C9" s="5">
        <v>11</v>
      </c>
      <c r="D9" s="5">
        <v>10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130</v>
      </c>
      <c r="C10" s="5">
        <v>26</v>
      </c>
      <c r="D10" s="5"/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131</v>
      </c>
      <c r="C11" s="5"/>
      <c r="D11" s="5">
        <v>15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132</v>
      </c>
      <c r="C12" s="5">
        <v>25</v>
      </c>
      <c r="D12" s="5">
        <v>1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133</v>
      </c>
      <c r="C13" s="5"/>
      <c r="D13" s="5">
        <v>2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134</v>
      </c>
      <c r="C14" s="5">
        <v>2</v>
      </c>
      <c r="D14" s="5">
        <v>3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135</v>
      </c>
      <c r="C15" s="5">
        <v>15</v>
      </c>
      <c r="D15" s="5">
        <v>18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136</v>
      </c>
      <c r="C16" s="5">
        <v>16</v>
      </c>
      <c r="D16" s="5">
        <v>7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137</v>
      </c>
      <c r="C17" s="5">
        <v>22</v>
      </c>
      <c r="D17" s="5">
        <v>1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2195</v>
      </c>
      <c r="C18" s="5">
        <v>9</v>
      </c>
      <c r="D18" s="5">
        <v>2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138</v>
      </c>
      <c r="C19" s="5">
        <v>23</v>
      </c>
      <c r="D19" s="5">
        <v>14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139</v>
      </c>
      <c r="C20" s="5">
        <v>3</v>
      </c>
      <c r="D20" s="5"/>
      <c r="E20" s="201">
        <f t="shared" si="1"/>
        <v>0</v>
      </c>
    </row>
    <row r="21" spans="1:5" x14ac:dyDescent="0.3">
      <c r="A21" s="199">
        <f t="shared" si="0"/>
        <v>13</v>
      </c>
      <c r="B21" s="4" t="s">
        <v>140</v>
      </c>
      <c r="C21" s="5">
        <v>9</v>
      </c>
      <c r="D21" s="5">
        <v>5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141</v>
      </c>
      <c r="C22" s="5">
        <v>19</v>
      </c>
      <c r="D22" s="5">
        <v>9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142</v>
      </c>
      <c r="C23" s="5">
        <v>7</v>
      </c>
      <c r="D23" s="5">
        <v>16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143</v>
      </c>
      <c r="C24" s="5">
        <v>5</v>
      </c>
      <c r="D24" s="5">
        <v>2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144</v>
      </c>
      <c r="C25" s="5">
        <v>7</v>
      </c>
      <c r="D25" s="5">
        <v>14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145</v>
      </c>
      <c r="C26" s="5">
        <v>7</v>
      </c>
      <c r="D26" s="5">
        <v>15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146</v>
      </c>
      <c r="C27" s="5">
        <v>42</v>
      </c>
      <c r="D27" s="5">
        <v>7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147</v>
      </c>
      <c r="C28" s="5">
        <v>21</v>
      </c>
      <c r="D28" s="5">
        <v>10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148</v>
      </c>
      <c r="C29" s="5">
        <v>8</v>
      </c>
      <c r="D29" s="5">
        <v>6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149</v>
      </c>
      <c r="C30" s="5">
        <v>10</v>
      </c>
      <c r="D30" s="5">
        <v>5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150</v>
      </c>
      <c r="C31" s="5">
        <v>4</v>
      </c>
      <c r="D31" s="5">
        <v>6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151</v>
      </c>
      <c r="C32" s="5">
        <v>3</v>
      </c>
      <c r="D32" s="5">
        <v>6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2196</v>
      </c>
      <c r="C33" s="5"/>
      <c r="D33" s="5">
        <v>1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152</v>
      </c>
      <c r="C34" s="5">
        <v>13</v>
      </c>
      <c r="D34" s="5">
        <v>4</v>
      </c>
      <c r="E34" s="201">
        <f t="shared" si="1"/>
        <v>0</v>
      </c>
    </row>
    <row r="35" spans="1:5" x14ac:dyDescent="0.3">
      <c r="A35" s="199">
        <f t="shared" si="0"/>
        <v>27</v>
      </c>
      <c r="B35" s="4"/>
      <c r="C35" s="5"/>
      <c r="D35" s="5"/>
      <c r="E35" s="201">
        <f t="shared" si="1"/>
        <v>0</v>
      </c>
    </row>
    <row r="36" spans="1:5" x14ac:dyDescent="0.3">
      <c r="A36" s="199">
        <f t="shared" si="0"/>
        <v>28</v>
      </c>
      <c r="B36" s="4"/>
      <c r="C36" s="5"/>
      <c r="D36" s="5"/>
      <c r="E36" s="201">
        <f t="shared" si="1"/>
        <v>0</v>
      </c>
    </row>
    <row r="37" spans="1:5" x14ac:dyDescent="0.3">
      <c r="A37" s="199">
        <f t="shared" si="0"/>
        <v>29</v>
      </c>
      <c r="B37" s="4"/>
      <c r="C37" s="5"/>
      <c r="D37" s="5"/>
      <c r="E37" s="201">
        <f t="shared" si="1"/>
        <v>0</v>
      </c>
    </row>
    <row r="38" spans="1:5" x14ac:dyDescent="0.3">
      <c r="A38" s="199">
        <f t="shared" si="0"/>
        <v>30</v>
      </c>
      <c r="B38" s="4"/>
      <c r="C38" s="5"/>
      <c r="D38" s="5"/>
      <c r="E38" s="201">
        <f t="shared" si="1"/>
        <v>0</v>
      </c>
    </row>
    <row r="39" spans="1:5" x14ac:dyDescent="0.3">
      <c r="A39" s="199">
        <f t="shared" si="0"/>
        <v>31</v>
      </c>
      <c r="B39" s="4"/>
      <c r="C39" s="5"/>
      <c r="D39" s="5"/>
      <c r="E39" s="201">
        <f t="shared" si="1"/>
        <v>0</v>
      </c>
    </row>
    <row r="40" spans="1:5" x14ac:dyDescent="0.3">
      <c r="A40" s="199">
        <f t="shared" si="0"/>
        <v>32</v>
      </c>
      <c r="B40" s="4"/>
      <c r="C40" s="5"/>
      <c r="D40" s="5"/>
      <c r="E40" s="201">
        <f t="shared" si="1"/>
        <v>0</v>
      </c>
    </row>
    <row r="41" spans="1:5" x14ac:dyDescent="0.3">
      <c r="A41" s="199">
        <f t="shared" si="0"/>
        <v>33</v>
      </c>
      <c r="B41" s="4"/>
      <c r="C41" s="5"/>
      <c r="D41" s="5"/>
      <c r="E41" s="201">
        <f t="shared" si="1"/>
        <v>0</v>
      </c>
    </row>
    <row r="42" spans="1:5" x14ac:dyDescent="0.3">
      <c r="A42" s="199">
        <f t="shared" si="0"/>
        <v>34</v>
      </c>
      <c r="B42" s="4"/>
      <c r="C42" s="5"/>
      <c r="D42" s="5"/>
      <c r="E42" s="201">
        <f t="shared" si="1"/>
        <v>0</v>
      </c>
    </row>
    <row r="43" spans="1:5" x14ac:dyDescent="0.3">
      <c r="A43" s="199">
        <f t="shared" si="0"/>
        <v>35</v>
      </c>
      <c r="B43" s="4"/>
      <c r="C43" s="5"/>
      <c r="D43" s="5"/>
      <c r="E43" s="201">
        <f t="shared" si="1"/>
        <v>0</v>
      </c>
    </row>
    <row r="44" spans="1:5" x14ac:dyDescent="0.3">
      <c r="A44" s="199">
        <f t="shared" si="0"/>
        <v>36</v>
      </c>
      <c r="B44" s="4"/>
      <c r="C44" s="5"/>
      <c r="D44" s="5"/>
      <c r="E44" s="201">
        <f t="shared" si="1"/>
        <v>0</v>
      </c>
    </row>
    <row r="45" spans="1:5" x14ac:dyDescent="0.3">
      <c r="A45" s="199">
        <f t="shared" si="0"/>
        <v>37</v>
      </c>
      <c r="B45" s="4"/>
      <c r="C45" s="5"/>
      <c r="D45" s="5"/>
      <c r="E45" s="201">
        <f t="shared" si="1"/>
        <v>0</v>
      </c>
    </row>
    <row r="46" spans="1:5" x14ac:dyDescent="0.3">
      <c r="A46" s="199">
        <f t="shared" si="0"/>
        <v>38</v>
      </c>
      <c r="B46" s="4"/>
      <c r="C46" s="5"/>
      <c r="D46" s="5"/>
      <c r="E46" s="201">
        <f t="shared" si="1"/>
        <v>0</v>
      </c>
    </row>
    <row r="47" spans="1:5" x14ac:dyDescent="0.3">
      <c r="A47" s="199">
        <f t="shared" si="0"/>
        <v>39</v>
      </c>
      <c r="B47" s="4"/>
      <c r="C47" s="5"/>
      <c r="D47" s="5"/>
      <c r="E47" s="201">
        <f t="shared" si="1"/>
        <v>0</v>
      </c>
    </row>
    <row r="48" spans="1:5" x14ac:dyDescent="0.3">
      <c r="A48" s="199">
        <f t="shared" si="0"/>
        <v>40</v>
      </c>
      <c r="B48" s="4"/>
      <c r="C48" s="5"/>
      <c r="D48" s="5"/>
      <c r="E48" s="201">
        <f t="shared" si="1"/>
        <v>0</v>
      </c>
    </row>
    <row r="49" spans="1:5" x14ac:dyDescent="0.3">
      <c r="A49" s="199">
        <f t="shared" si="0"/>
        <v>41</v>
      </c>
      <c r="B49" s="4"/>
      <c r="C49" s="5"/>
      <c r="D49" s="5"/>
      <c r="E49" s="201">
        <f t="shared" si="1"/>
        <v>0</v>
      </c>
    </row>
    <row r="50" spans="1:5" x14ac:dyDescent="0.3">
      <c r="A50" s="199">
        <f t="shared" si="0"/>
        <v>42</v>
      </c>
      <c r="B50" s="4"/>
      <c r="C50" s="5"/>
      <c r="D50" s="5"/>
      <c r="E50" s="201">
        <f t="shared" si="1"/>
        <v>0</v>
      </c>
    </row>
    <row r="51" spans="1:5" x14ac:dyDescent="0.3">
      <c r="A51" s="199">
        <f t="shared" si="0"/>
        <v>43</v>
      </c>
      <c r="B51" s="4"/>
      <c r="C51" s="5"/>
      <c r="D51" s="5"/>
      <c r="E51" s="201">
        <f t="shared" si="1"/>
        <v>0</v>
      </c>
    </row>
    <row r="52" spans="1:5" x14ac:dyDescent="0.3">
      <c r="A52" s="199">
        <f t="shared" si="0"/>
        <v>44</v>
      </c>
      <c r="B52" s="4"/>
      <c r="C52" s="5"/>
      <c r="D52" s="5"/>
      <c r="E52" s="201">
        <f t="shared" si="1"/>
        <v>0</v>
      </c>
    </row>
    <row r="53" spans="1:5" x14ac:dyDescent="0.3">
      <c r="A53" s="199">
        <f t="shared" si="0"/>
        <v>45</v>
      </c>
      <c r="B53" s="4"/>
      <c r="C53" s="5"/>
      <c r="D53" s="5"/>
      <c r="E53" s="201">
        <f t="shared" si="1"/>
        <v>0</v>
      </c>
    </row>
    <row r="54" spans="1:5" x14ac:dyDescent="0.3">
      <c r="A54" s="199">
        <f t="shared" si="0"/>
        <v>46</v>
      </c>
      <c r="B54" s="4"/>
      <c r="C54" s="5"/>
      <c r="D54" s="5"/>
      <c r="E54" s="201">
        <f t="shared" si="1"/>
        <v>0</v>
      </c>
    </row>
    <row r="55" spans="1:5" x14ac:dyDescent="0.3">
      <c r="A55" s="199">
        <f t="shared" si="0"/>
        <v>47</v>
      </c>
      <c r="B55" s="4"/>
      <c r="C55" s="5"/>
      <c r="D55" s="5"/>
      <c r="E55" s="201">
        <f t="shared" si="1"/>
        <v>0</v>
      </c>
    </row>
    <row r="56" spans="1:5" x14ac:dyDescent="0.3">
      <c r="A56" s="199">
        <f t="shared" si="0"/>
        <v>48</v>
      </c>
      <c r="B56" s="4"/>
      <c r="C56" s="5"/>
      <c r="D56" s="5"/>
      <c r="E56" s="201">
        <f t="shared" si="1"/>
        <v>0</v>
      </c>
    </row>
    <row r="57" spans="1:5" x14ac:dyDescent="0.3">
      <c r="A57" s="199">
        <f t="shared" si="0"/>
        <v>49</v>
      </c>
      <c r="B57" s="4"/>
      <c r="C57" s="5"/>
      <c r="D57" s="5"/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6"/>
  <conditionalFormatting sqref="G1:H1">
    <cfRule type="containsBlanks" dxfId="190" priority="6">
      <formula>LEN(TRIM(G1))=0</formula>
    </cfRule>
  </conditionalFormatting>
  <conditionalFormatting sqref="C9:C208">
    <cfRule type="expression" dxfId="189" priority="2">
      <formula>IF(B9&lt;&gt;"",IF(C9="",TRUE,FALSE))</formula>
    </cfRule>
  </conditionalFormatting>
  <conditionalFormatting sqref="D9:D208">
    <cfRule type="expression" dxfId="188" priority="1">
      <formula>IF(B9&lt;&gt;"",IF(D9="",TRUE,FALSE))</formula>
    </cfRule>
  </conditionalFormatting>
  <conditionalFormatting sqref="A9:D208">
    <cfRule type="expression" dxfId="187" priority="3">
      <formula>IF($A9="",FALSE,IF(MOD(ROW(),2)=0,FALSE,TRUE))</formula>
    </cfRule>
  </conditionalFormatting>
  <dataValidations count="2">
    <dataValidation imeMode="on" allowBlank="1" showInputMessage="1" showErrorMessage="1" sqref="B9:B208 G1:H1" xr:uid="{00000000-0002-0000-0700-000000000000}"/>
    <dataValidation imeMode="off" allowBlank="1" showInputMessage="1" showErrorMessage="1" sqref="C9:D208" xr:uid="{00000000-0002-0000-0700-000001000000}"/>
  </dataValidations>
  <pageMargins left="0.56000000000000005" right="0.4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66"/>
  </sheetPr>
  <dimension ref="A1:L408"/>
  <sheetViews>
    <sheetView showGridLines="0" zoomScale="115" zoomScaleNormal="115" workbookViewId="0">
      <pane ySplit="8" topLeftCell="A9" activePane="bottomLeft" state="frozen"/>
      <selection activeCell="F27" sqref="F27"/>
      <selection pane="bottomLeft" activeCell="F27" sqref="F27"/>
    </sheetView>
  </sheetViews>
  <sheetFormatPr defaultColWidth="8.90625" defaultRowHeight="13.2" x14ac:dyDescent="0.3"/>
  <cols>
    <col min="1" max="1" width="4.90625" style="200" customWidth="1"/>
    <col min="2" max="2" width="21.81640625" style="200" customWidth="1"/>
    <col min="3" max="4" width="6.1796875" style="200" customWidth="1"/>
    <col min="5" max="5" width="2.81640625" style="201" customWidth="1"/>
    <col min="6" max="6" width="21.81640625" style="200" customWidth="1"/>
    <col min="7" max="7" width="8.1796875" style="200" customWidth="1"/>
    <col min="8" max="8" width="2.6328125" style="200" customWidth="1"/>
    <col min="9" max="9" width="8.90625" style="200"/>
    <col min="10" max="12" width="0" style="200" hidden="1" customWidth="1"/>
    <col min="13" max="16384" width="8.90625" style="200"/>
  </cols>
  <sheetData>
    <row r="1" spans="1:12" s="1" customFormat="1" ht="18" customHeight="1" x14ac:dyDescent="0.3">
      <c r="B1" s="78" t="s">
        <v>929</v>
      </c>
      <c r="C1" s="150" t="str">
        <f ca="1">RIGHT(CELL("filename",C1),LEN(CELL("filename",C1))-FIND("]",CELL("filename",C1)))</f>
        <v>福島</v>
      </c>
      <c r="D1" s="151"/>
      <c r="E1" s="2"/>
      <c r="F1" s="78" t="s">
        <v>4</v>
      </c>
      <c r="G1" s="148" t="s">
        <v>1658</v>
      </c>
      <c r="H1" s="148"/>
    </row>
    <row r="2" spans="1:12" s="1" customFormat="1" ht="13.5" customHeight="1" x14ac:dyDescent="0.3">
      <c r="B2" s="3"/>
      <c r="E2" s="2"/>
    </row>
    <row r="3" spans="1:12" s="1" customFormat="1" x14ac:dyDescent="0.3">
      <c r="B3" s="78" t="s">
        <v>6</v>
      </c>
      <c r="C3" s="152">
        <f>COUNTIF($C$9:$C$408,"&gt;0")</f>
        <v>46</v>
      </c>
      <c r="D3" s="152"/>
      <c r="E3" s="2"/>
      <c r="F3" s="88" t="s">
        <v>1</v>
      </c>
      <c r="G3" s="79">
        <f>SUM(C$9:C$408)</f>
        <v>593</v>
      </c>
      <c r="H3" s="80" t="s">
        <v>2</v>
      </c>
      <c r="J3" s="78" t="s">
        <v>7</v>
      </c>
      <c r="K3" s="81">
        <f>COUNT(C$9:C$408)</f>
        <v>49</v>
      </c>
      <c r="L3" s="80" t="s">
        <v>8</v>
      </c>
    </row>
    <row r="4" spans="1:12" s="1" customFormat="1" x14ac:dyDescent="0.3">
      <c r="B4" s="78" t="s">
        <v>9</v>
      </c>
      <c r="C4" s="152">
        <f>COUNTIF($D$9:$D$408,"&gt;0")</f>
        <v>40</v>
      </c>
      <c r="D4" s="152"/>
      <c r="E4" s="2"/>
      <c r="F4" s="88" t="s">
        <v>3</v>
      </c>
      <c r="G4" s="79">
        <f>SUM(D$9:D$408)</f>
        <v>316</v>
      </c>
      <c r="H4" s="80" t="s">
        <v>2</v>
      </c>
      <c r="J4" s="78" t="s">
        <v>10</v>
      </c>
      <c r="K4" s="81">
        <f>COUNT(D$9:D$408)</f>
        <v>49</v>
      </c>
      <c r="L4" s="80" t="s">
        <v>8</v>
      </c>
    </row>
    <row r="5" spans="1:12" s="1" customFormat="1" x14ac:dyDescent="0.3">
      <c r="B5" s="78" t="s">
        <v>11</v>
      </c>
      <c r="C5" s="152">
        <f>COUNTA($B$9:$B$408)-SUM($E$9:$E$408)</f>
        <v>49</v>
      </c>
      <c r="D5" s="152"/>
      <c r="E5" s="2"/>
      <c r="F5" s="88" t="s">
        <v>5</v>
      </c>
      <c r="G5" s="79">
        <f>SUM($G$3:$G$4)</f>
        <v>909</v>
      </c>
      <c r="H5" s="80" t="s">
        <v>2</v>
      </c>
      <c r="J5" s="78" t="s">
        <v>12</v>
      </c>
      <c r="K5" s="81">
        <f>COUNTA(B$9:B$408)</f>
        <v>49</v>
      </c>
      <c r="L5" s="80" t="s">
        <v>8</v>
      </c>
    </row>
    <row r="6" spans="1:12" s="1" customFormat="1" ht="13.5" customHeight="1" x14ac:dyDescent="0.3">
      <c r="B6" s="3"/>
      <c r="E6" s="2"/>
    </row>
    <row r="7" spans="1:12" s="1" customFormat="1" ht="15.75" customHeight="1" x14ac:dyDescent="0.3">
      <c r="A7" s="143" t="s">
        <v>82</v>
      </c>
      <c r="B7" s="143" t="s">
        <v>14</v>
      </c>
      <c r="C7" s="145" t="s">
        <v>15</v>
      </c>
      <c r="D7" s="145"/>
      <c r="E7" s="2"/>
    </row>
    <row r="8" spans="1:12" s="1" customFormat="1" x14ac:dyDescent="0.3">
      <c r="A8" s="144"/>
      <c r="B8" s="144"/>
      <c r="C8" s="86" t="s">
        <v>16</v>
      </c>
      <c r="D8" s="86" t="s">
        <v>17</v>
      </c>
      <c r="E8" s="2"/>
    </row>
    <row r="9" spans="1:12" x14ac:dyDescent="0.3">
      <c r="A9" s="199">
        <f>ROW(A9)-8</f>
        <v>1</v>
      </c>
      <c r="B9" s="4" t="s">
        <v>2197</v>
      </c>
      <c r="C9" s="5">
        <v>13</v>
      </c>
      <c r="D9" s="5">
        <v>11</v>
      </c>
      <c r="E9" s="201">
        <f>IF(B9="",0,IF(COUNTBLANK(C9:D9)=2,1,0))</f>
        <v>0</v>
      </c>
    </row>
    <row r="10" spans="1:12" x14ac:dyDescent="0.3">
      <c r="A10" s="199">
        <f t="shared" ref="A10:A73" si="0">ROW(A10)-8</f>
        <v>2</v>
      </c>
      <c r="B10" s="4" t="s">
        <v>2198</v>
      </c>
      <c r="C10" s="5">
        <v>29</v>
      </c>
      <c r="D10" s="5">
        <v>10</v>
      </c>
      <c r="E10" s="201">
        <f t="shared" ref="E10:E73" si="1">IF(B10="",0,IF(COUNTBLANK(C10:D10)=2,1,0))</f>
        <v>0</v>
      </c>
    </row>
    <row r="11" spans="1:12" x14ac:dyDescent="0.3">
      <c r="A11" s="199">
        <f t="shared" si="0"/>
        <v>3</v>
      </c>
      <c r="B11" s="4" t="s">
        <v>2199</v>
      </c>
      <c r="C11" s="5">
        <v>14</v>
      </c>
      <c r="D11" s="5">
        <v>8</v>
      </c>
      <c r="E11" s="201">
        <f t="shared" si="1"/>
        <v>0</v>
      </c>
    </row>
    <row r="12" spans="1:12" x14ac:dyDescent="0.3">
      <c r="A12" s="199">
        <f t="shared" si="0"/>
        <v>4</v>
      </c>
      <c r="B12" s="4" t="s">
        <v>2200</v>
      </c>
      <c r="C12" s="5">
        <v>19</v>
      </c>
      <c r="D12" s="5">
        <v>0</v>
      </c>
      <c r="E12" s="201">
        <f t="shared" si="1"/>
        <v>0</v>
      </c>
    </row>
    <row r="13" spans="1:12" x14ac:dyDescent="0.3">
      <c r="A13" s="199">
        <f t="shared" si="0"/>
        <v>5</v>
      </c>
      <c r="B13" s="4" t="s">
        <v>2201</v>
      </c>
      <c r="C13" s="5">
        <v>12</v>
      </c>
      <c r="D13" s="5">
        <v>6</v>
      </c>
      <c r="E13" s="201">
        <f t="shared" si="1"/>
        <v>0</v>
      </c>
    </row>
    <row r="14" spans="1:12" x14ac:dyDescent="0.3">
      <c r="A14" s="199">
        <f t="shared" si="0"/>
        <v>6</v>
      </c>
      <c r="B14" s="4" t="s">
        <v>2202</v>
      </c>
      <c r="C14" s="5">
        <v>26</v>
      </c>
      <c r="D14" s="5">
        <v>8</v>
      </c>
      <c r="E14" s="201">
        <f t="shared" si="1"/>
        <v>0</v>
      </c>
    </row>
    <row r="15" spans="1:12" x14ac:dyDescent="0.3">
      <c r="A15" s="199">
        <f t="shared" si="0"/>
        <v>7</v>
      </c>
      <c r="B15" s="4" t="s">
        <v>2203</v>
      </c>
      <c r="C15" s="5">
        <v>15</v>
      </c>
      <c r="D15" s="5">
        <v>12</v>
      </c>
      <c r="E15" s="201">
        <f t="shared" si="1"/>
        <v>0</v>
      </c>
    </row>
    <row r="16" spans="1:12" x14ac:dyDescent="0.3">
      <c r="A16" s="199">
        <f t="shared" si="0"/>
        <v>8</v>
      </c>
      <c r="B16" s="4" t="s">
        <v>2204</v>
      </c>
      <c r="C16" s="5">
        <v>28</v>
      </c>
      <c r="D16" s="5">
        <v>23</v>
      </c>
      <c r="E16" s="201">
        <f t="shared" si="1"/>
        <v>0</v>
      </c>
    </row>
    <row r="17" spans="1:5" x14ac:dyDescent="0.3">
      <c r="A17" s="199">
        <f t="shared" si="0"/>
        <v>9</v>
      </c>
      <c r="B17" s="4" t="s">
        <v>2205</v>
      </c>
      <c r="C17" s="5">
        <v>6</v>
      </c>
      <c r="D17" s="5">
        <v>0</v>
      </c>
      <c r="E17" s="201">
        <f t="shared" si="1"/>
        <v>0</v>
      </c>
    </row>
    <row r="18" spans="1:5" x14ac:dyDescent="0.3">
      <c r="A18" s="199">
        <f t="shared" si="0"/>
        <v>10</v>
      </c>
      <c r="B18" s="4" t="s">
        <v>2206</v>
      </c>
      <c r="C18" s="5">
        <v>15</v>
      </c>
      <c r="D18" s="5">
        <v>0</v>
      </c>
      <c r="E18" s="201">
        <f t="shared" si="1"/>
        <v>0</v>
      </c>
    </row>
    <row r="19" spans="1:5" x14ac:dyDescent="0.3">
      <c r="A19" s="199">
        <f t="shared" si="0"/>
        <v>11</v>
      </c>
      <c r="B19" s="4" t="s">
        <v>2207</v>
      </c>
      <c r="C19" s="5">
        <v>0</v>
      </c>
      <c r="D19" s="5">
        <v>2</v>
      </c>
      <c r="E19" s="201">
        <f t="shared" si="1"/>
        <v>0</v>
      </c>
    </row>
    <row r="20" spans="1:5" x14ac:dyDescent="0.3">
      <c r="A20" s="199">
        <f t="shared" si="0"/>
        <v>12</v>
      </c>
      <c r="B20" s="4" t="s">
        <v>2208</v>
      </c>
      <c r="C20" s="5">
        <v>9</v>
      </c>
      <c r="D20" s="5">
        <v>10</v>
      </c>
      <c r="E20" s="201">
        <f t="shared" si="1"/>
        <v>0</v>
      </c>
    </row>
    <row r="21" spans="1:5" x14ac:dyDescent="0.3">
      <c r="A21" s="199">
        <f t="shared" si="0"/>
        <v>13</v>
      </c>
      <c r="B21" s="4" t="s">
        <v>2209</v>
      </c>
      <c r="C21" s="5">
        <v>11</v>
      </c>
      <c r="D21" s="5">
        <v>0</v>
      </c>
      <c r="E21" s="201">
        <f t="shared" si="1"/>
        <v>0</v>
      </c>
    </row>
    <row r="22" spans="1:5" x14ac:dyDescent="0.3">
      <c r="A22" s="199">
        <f t="shared" si="0"/>
        <v>14</v>
      </c>
      <c r="B22" s="4" t="s">
        <v>1173</v>
      </c>
      <c r="C22" s="5">
        <v>11</v>
      </c>
      <c r="D22" s="5">
        <v>0</v>
      </c>
      <c r="E22" s="201">
        <f t="shared" si="1"/>
        <v>0</v>
      </c>
    </row>
    <row r="23" spans="1:5" x14ac:dyDescent="0.3">
      <c r="A23" s="199">
        <f t="shared" si="0"/>
        <v>15</v>
      </c>
      <c r="B23" s="4" t="s">
        <v>2210</v>
      </c>
      <c r="C23" s="5">
        <v>26</v>
      </c>
      <c r="D23" s="5">
        <v>8</v>
      </c>
      <c r="E23" s="201">
        <f t="shared" si="1"/>
        <v>0</v>
      </c>
    </row>
    <row r="24" spans="1:5" x14ac:dyDescent="0.3">
      <c r="A24" s="199">
        <f t="shared" si="0"/>
        <v>16</v>
      </c>
      <c r="B24" s="4" t="s">
        <v>2211</v>
      </c>
      <c r="C24" s="5">
        <v>9</v>
      </c>
      <c r="D24" s="5">
        <v>2</v>
      </c>
      <c r="E24" s="201">
        <f t="shared" si="1"/>
        <v>0</v>
      </c>
    </row>
    <row r="25" spans="1:5" x14ac:dyDescent="0.3">
      <c r="A25" s="199">
        <f t="shared" si="0"/>
        <v>17</v>
      </c>
      <c r="B25" s="4" t="s">
        <v>2212</v>
      </c>
      <c r="C25" s="5">
        <v>12</v>
      </c>
      <c r="D25" s="5">
        <v>11</v>
      </c>
      <c r="E25" s="201">
        <f t="shared" si="1"/>
        <v>0</v>
      </c>
    </row>
    <row r="26" spans="1:5" x14ac:dyDescent="0.3">
      <c r="A26" s="199">
        <f t="shared" si="0"/>
        <v>18</v>
      </c>
      <c r="B26" s="4" t="s">
        <v>1659</v>
      </c>
      <c r="C26" s="5">
        <v>8</v>
      </c>
      <c r="D26" s="5">
        <v>2</v>
      </c>
      <c r="E26" s="201">
        <f t="shared" si="1"/>
        <v>0</v>
      </c>
    </row>
    <row r="27" spans="1:5" x14ac:dyDescent="0.3">
      <c r="A27" s="199">
        <f t="shared" si="0"/>
        <v>19</v>
      </c>
      <c r="B27" s="4" t="s">
        <v>2213</v>
      </c>
      <c r="C27" s="5">
        <v>9</v>
      </c>
      <c r="D27" s="5">
        <v>3</v>
      </c>
      <c r="E27" s="201">
        <f t="shared" si="1"/>
        <v>0</v>
      </c>
    </row>
    <row r="28" spans="1:5" x14ac:dyDescent="0.3">
      <c r="A28" s="199">
        <f t="shared" si="0"/>
        <v>20</v>
      </c>
      <c r="B28" s="4" t="s">
        <v>2214</v>
      </c>
      <c r="C28" s="5">
        <v>11</v>
      </c>
      <c r="D28" s="5">
        <v>2</v>
      </c>
      <c r="E28" s="201">
        <f t="shared" si="1"/>
        <v>0</v>
      </c>
    </row>
    <row r="29" spans="1:5" x14ac:dyDescent="0.3">
      <c r="A29" s="199">
        <f t="shared" si="0"/>
        <v>21</v>
      </c>
      <c r="B29" s="4" t="s">
        <v>2215</v>
      </c>
      <c r="C29" s="5">
        <v>20</v>
      </c>
      <c r="D29" s="5">
        <v>8</v>
      </c>
      <c r="E29" s="201">
        <f t="shared" si="1"/>
        <v>0</v>
      </c>
    </row>
    <row r="30" spans="1:5" x14ac:dyDescent="0.3">
      <c r="A30" s="199">
        <f t="shared" si="0"/>
        <v>22</v>
      </c>
      <c r="B30" s="4" t="s">
        <v>2216</v>
      </c>
      <c r="C30" s="5">
        <v>17</v>
      </c>
      <c r="D30" s="5">
        <v>2</v>
      </c>
      <c r="E30" s="201">
        <f t="shared" si="1"/>
        <v>0</v>
      </c>
    </row>
    <row r="31" spans="1:5" x14ac:dyDescent="0.3">
      <c r="A31" s="199">
        <f t="shared" si="0"/>
        <v>23</v>
      </c>
      <c r="B31" s="4" t="s">
        <v>2217</v>
      </c>
      <c r="C31" s="5">
        <v>16</v>
      </c>
      <c r="D31" s="5">
        <v>3</v>
      </c>
      <c r="E31" s="201">
        <f t="shared" si="1"/>
        <v>0</v>
      </c>
    </row>
    <row r="32" spans="1:5" x14ac:dyDescent="0.3">
      <c r="A32" s="199">
        <f t="shared" si="0"/>
        <v>24</v>
      </c>
      <c r="B32" s="4" t="s">
        <v>2218</v>
      </c>
      <c r="C32" s="5">
        <v>6</v>
      </c>
      <c r="D32" s="5">
        <v>0</v>
      </c>
      <c r="E32" s="201">
        <f t="shared" si="1"/>
        <v>0</v>
      </c>
    </row>
    <row r="33" spans="1:5" x14ac:dyDescent="0.3">
      <c r="A33" s="199">
        <f t="shared" si="0"/>
        <v>25</v>
      </c>
      <c r="B33" s="4" t="s">
        <v>2219</v>
      </c>
      <c r="C33" s="5">
        <v>5</v>
      </c>
      <c r="D33" s="5">
        <v>7</v>
      </c>
      <c r="E33" s="201">
        <f t="shared" si="1"/>
        <v>0</v>
      </c>
    </row>
    <row r="34" spans="1:5" x14ac:dyDescent="0.3">
      <c r="A34" s="199">
        <f t="shared" si="0"/>
        <v>26</v>
      </c>
      <c r="B34" s="4" t="s">
        <v>2220</v>
      </c>
      <c r="C34" s="5">
        <v>22</v>
      </c>
      <c r="D34" s="5">
        <v>13</v>
      </c>
      <c r="E34" s="201">
        <f t="shared" si="1"/>
        <v>0</v>
      </c>
    </row>
    <row r="35" spans="1:5" x14ac:dyDescent="0.3">
      <c r="A35" s="199">
        <f t="shared" si="0"/>
        <v>27</v>
      </c>
      <c r="B35" s="4" t="s">
        <v>2221</v>
      </c>
      <c r="C35" s="5">
        <v>0</v>
      </c>
      <c r="D35" s="5">
        <v>25</v>
      </c>
      <c r="E35" s="201">
        <f t="shared" si="1"/>
        <v>0</v>
      </c>
    </row>
    <row r="36" spans="1:5" x14ac:dyDescent="0.3">
      <c r="A36" s="199">
        <f t="shared" si="0"/>
        <v>28</v>
      </c>
      <c r="B36" s="4" t="s">
        <v>2222</v>
      </c>
      <c r="C36" s="5">
        <v>17</v>
      </c>
      <c r="D36" s="5">
        <v>12</v>
      </c>
      <c r="E36" s="201">
        <f t="shared" si="1"/>
        <v>0</v>
      </c>
    </row>
    <row r="37" spans="1:5" x14ac:dyDescent="0.3">
      <c r="A37" s="199">
        <f t="shared" si="0"/>
        <v>29</v>
      </c>
      <c r="B37" s="4" t="s">
        <v>1174</v>
      </c>
      <c r="C37" s="5">
        <v>20</v>
      </c>
      <c r="D37" s="5">
        <v>18</v>
      </c>
      <c r="E37" s="201">
        <f t="shared" si="1"/>
        <v>0</v>
      </c>
    </row>
    <row r="38" spans="1:5" x14ac:dyDescent="0.3">
      <c r="A38" s="199">
        <f t="shared" si="0"/>
        <v>30</v>
      </c>
      <c r="B38" s="4" t="s">
        <v>154</v>
      </c>
      <c r="C38" s="5">
        <v>27</v>
      </c>
      <c r="D38" s="5">
        <v>8</v>
      </c>
      <c r="E38" s="201">
        <f t="shared" si="1"/>
        <v>0</v>
      </c>
    </row>
    <row r="39" spans="1:5" x14ac:dyDescent="0.3">
      <c r="A39" s="199">
        <f t="shared" si="0"/>
        <v>31</v>
      </c>
      <c r="B39" s="4" t="s">
        <v>2223</v>
      </c>
      <c r="C39" s="5">
        <v>12</v>
      </c>
      <c r="D39" s="5">
        <v>10</v>
      </c>
      <c r="E39" s="201">
        <f t="shared" si="1"/>
        <v>0</v>
      </c>
    </row>
    <row r="40" spans="1:5" x14ac:dyDescent="0.3">
      <c r="A40" s="199">
        <f t="shared" si="0"/>
        <v>32</v>
      </c>
      <c r="B40" s="4" t="s">
        <v>2224</v>
      </c>
      <c r="C40" s="5">
        <v>24</v>
      </c>
      <c r="D40" s="5">
        <v>1</v>
      </c>
      <c r="E40" s="201">
        <f t="shared" si="1"/>
        <v>0</v>
      </c>
    </row>
    <row r="41" spans="1:5" x14ac:dyDescent="0.3">
      <c r="A41" s="199">
        <f t="shared" si="0"/>
        <v>33</v>
      </c>
      <c r="B41" s="4" t="s">
        <v>2225</v>
      </c>
      <c r="C41" s="5">
        <v>4</v>
      </c>
      <c r="D41" s="5">
        <v>2</v>
      </c>
      <c r="E41" s="201">
        <f t="shared" si="1"/>
        <v>0</v>
      </c>
    </row>
    <row r="42" spans="1:5" x14ac:dyDescent="0.3">
      <c r="A42" s="199">
        <f t="shared" si="0"/>
        <v>34</v>
      </c>
      <c r="B42" s="4" t="s">
        <v>2226</v>
      </c>
      <c r="C42" s="5">
        <v>7</v>
      </c>
      <c r="D42" s="5">
        <v>4</v>
      </c>
      <c r="E42" s="201">
        <f t="shared" si="1"/>
        <v>0</v>
      </c>
    </row>
    <row r="43" spans="1:5" x14ac:dyDescent="0.3">
      <c r="A43" s="199">
        <f t="shared" si="0"/>
        <v>35</v>
      </c>
      <c r="B43" s="4" t="s">
        <v>2227</v>
      </c>
      <c r="C43" s="5">
        <v>15</v>
      </c>
      <c r="D43" s="5">
        <v>14</v>
      </c>
      <c r="E43" s="201">
        <f t="shared" si="1"/>
        <v>0</v>
      </c>
    </row>
    <row r="44" spans="1:5" x14ac:dyDescent="0.3">
      <c r="A44" s="199">
        <f t="shared" si="0"/>
        <v>36</v>
      </c>
      <c r="B44" s="4" t="s">
        <v>2228</v>
      </c>
      <c r="C44" s="5">
        <v>12</v>
      </c>
      <c r="D44" s="5">
        <v>7</v>
      </c>
      <c r="E44" s="201">
        <f t="shared" si="1"/>
        <v>0</v>
      </c>
    </row>
    <row r="45" spans="1:5" x14ac:dyDescent="0.3">
      <c r="A45" s="199">
        <f t="shared" si="0"/>
        <v>37</v>
      </c>
      <c r="B45" s="4" t="s">
        <v>2229</v>
      </c>
      <c r="C45" s="5">
        <v>15</v>
      </c>
      <c r="D45" s="5">
        <v>0</v>
      </c>
      <c r="E45" s="201">
        <f t="shared" si="1"/>
        <v>0</v>
      </c>
    </row>
    <row r="46" spans="1:5" x14ac:dyDescent="0.3">
      <c r="A46" s="199">
        <f t="shared" si="0"/>
        <v>38</v>
      </c>
      <c r="B46" s="4" t="s">
        <v>2230</v>
      </c>
      <c r="C46" s="5">
        <v>1</v>
      </c>
      <c r="D46" s="5">
        <v>9</v>
      </c>
      <c r="E46" s="201">
        <f t="shared" si="1"/>
        <v>0</v>
      </c>
    </row>
    <row r="47" spans="1:5" x14ac:dyDescent="0.3">
      <c r="A47" s="199">
        <f t="shared" si="0"/>
        <v>39</v>
      </c>
      <c r="B47" s="4" t="s">
        <v>2231</v>
      </c>
      <c r="C47" s="5">
        <v>7</v>
      </c>
      <c r="D47" s="5">
        <v>9</v>
      </c>
      <c r="E47" s="201">
        <f t="shared" si="1"/>
        <v>0</v>
      </c>
    </row>
    <row r="48" spans="1:5" x14ac:dyDescent="0.3">
      <c r="A48" s="199">
        <f t="shared" si="0"/>
        <v>40</v>
      </c>
      <c r="B48" s="4" t="s">
        <v>155</v>
      </c>
      <c r="C48" s="5">
        <v>5</v>
      </c>
      <c r="D48" s="5">
        <v>7</v>
      </c>
      <c r="E48" s="201">
        <f t="shared" si="1"/>
        <v>0</v>
      </c>
    </row>
    <row r="49" spans="1:5" x14ac:dyDescent="0.3">
      <c r="A49" s="199">
        <f t="shared" si="0"/>
        <v>41</v>
      </c>
      <c r="B49" s="4" t="s">
        <v>2232</v>
      </c>
      <c r="C49" s="5">
        <v>11</v>
      </c>
      <c r="D49" s="5">
        <v>9</v>
      </c>
      <c r="E49" s="201">
        <f t="shared" si="1"/>
        <v>0</v>
      </c>
    </row>
    <row r="50" spans="1:5" x14ac:dyDescent="0.3">
      <c r="A50" s="199">
        <f t="shared" si="0"/>
        <v>42</v>
      </c>
      <c r="B50" s="4" t="s">
        <v>2233</v>
      </c>
      <c r="C50" s="5">
        <v>7</v>
      </c>
      <c r="D50" s="5">
        <v>3</v>
      </c>
      <c r="E50" s="201">
        <f t="shared" si="1"/>
        <v>0</v>
      </c>
    </row>
    <row r="51" spans="1:5" x14ac:dyDescent="0.3">
      <c r="A51" s="199">
        <f t="shared" si="0"/>
        <v>43</v>
      </c>
      <c r="B51" s="4" t="s">
        <v>156</v>
      </c>
      <c r="C51" s="5">
        <v>6</v>
      </c>
      <c r="D51" s="5">
        <v>0</v>
      </c>
      <c r="E51" s="201">
        <f t="shared" si="1"/>
        <v>0</v>
      </c>
    </row>
    <row r="52" spans="1:5" x14ac:dyDescent="0.3">
      <c r="A52" s="199">
        <f t="shared" si="0"/>
        <v>44</v>
      </c>
      <c r="B52" s="4" t="s">
        <v>1660</v>
      </c>
      <c r="C52" s="5">
        <v>5</v>
      </c>
      <c r="D52" s="5">
        <v>3</v>
      </c>
      <c r="E52" s="201">
        <f t="shared" si="1"/>
        <v>0</v>
      </c>
    </row>
    <row r="53" spans="1:5" x14ac:dyDescent="0.3">
      <c r="A53" s="199">
        <f t="shared" si="0"/>
        <v>45</v>
      </c>
      <c r="B53" s="4" t="s">
        <v>157</v>
      </c>
      <c r="C53" s="5">
        <v>2</v>
      </c>
      <c r="D53" s="5">
        <v>0</v>
      </c>
      <c r="E53" s="201">
        <f t="shared" si="1"/>
        <v>0</v>
      </c>
    </row>
    <row r="54" spans="1:5" x14ac:dyDescent="0.3">
      <c r="A54" s="199">
        <f t="shared" si="0"/>
        <v>46</v>
      </c>
      <c r="B54" s="4" t="s">
        <v>1661</v>
      </c>
      <c r="C54" s="5">
        <v>15</v>
      </c>
      <c r="D54" s="5">
        <v>7</v>
      </c>
      <c r="E54" s="201">
        <f t="shared" si="1"/>
        <v>0</v>
      </c>
    </row>
    <row r="55" spans="1:5" x14ac:dyDescent="0.3">
      <c r="A55" s="199">
        <f t="shared" si="0"/>
        <v>47</v>
      </c>
      <c r="B55" s="4" t="s">
        <v>1662</v>
      </c>
      <c r="C55" s="5">
        <v>7</v>
      </c>
      <c r="D55" s="5">
        <v>8</v>
      </c>
      <c r="E55" s="201">
        <f t="shared" si="1"/>
        <v>0</v>
      </c>
    </row>
    <row r="56" spans="1:5" x14ac:dyDescent="0.3">
      <c r="A56" s="199">
        <f t="shared" si="0"/>
        <v>48</v>
      </c>
      <c r="B56" s="4" t="s">
        <v>1175</v>
      </c>
      <c r="C56" s="5">
        <v>5</v>
      </c>
      <c r="D56" s="5">
        <v>6</v>
      </c>
      <c r="E56" s="201">
        <f t="shared" si="1"/>
        <v>0</v>
      </c>
    </row>
    <row r="57" spans="1:5" x14ac:dyDescent="0.3">
      <c r="A57" s="199">
        <f t="shared" si="0"/>
        <v>49</v>
      </c>
      <c r="B57" s="4" t="s">
        <v>1663</v>
      </c>
      <c r="C57" s="5">
        <v>0</v>
      </c>
      <c r="D57" s="5">
        <v>3</v>
      </c>
      <c r="E57" s="201">
        <f t="shared" si="1"/>
        <v>0</v>
      </c>
    </row>
    <row r="58" spans="1:5" x14ac:dyDescent="0.3">
      <c r="A58" s="199">
        <f t="shared" si="0"/>
        <v>50</v>
      </c>
      <c r="B58" s="4"/>
      <c r="C58" s="5"/>
      <c r="D58" s="5"/>
      <c r="E58" s="201">
        <f t="shared" si="1"/>
        <v>0</v>
      </c>
    </row>
    <row r="59" spans="1:5" x14ac:dyDescent="0.3">
      <c r="A59" s="199">
        <f t="shared" si="0"/>
        <v>51</v>
      </c>
      <c r="B59" s="4"/>
      <c r="C59" s="5"/>
      <c r="D59" s="5"/>
      <c r="E59" s="201">
        <f t="shared" si="1"/>
        <v>0</v>
      </c>
    </row>
    <row r="60" spans="1:5" x14ac:dyDescent="0.3">
      <c r="A60" s="199">
        <f t="shared" si="0"/>
        <v>52</v>
      </c>
      <c r="B60" s="4"/>
      <c r="C60" s="5"/>
      <c r="D60" s="5"/>
      <c r="E60" s="201">
        <f t="shared" si="1"/>
        <v>0</v>
      </c>
    </row>
    <row r="61" spans="1:5" x14ac:dyDescent="0.3">
      <c r="A61" s="199">
        <f t="shared" si="0"/>
        <v>53</v>
      </c>
      <c r="B61" s="4"/>
      <c r="C61" s="5"/>
      <c r="D61" s="5"/>
      <c r="E61" s="201">
        <f t="shared" si="1"/>
        <v>0</v>
      </c>
    </row>
    <row r="62" spans="1:5" x14ac:dyDescent="0.3">
      <c r="A62" s="199">
        <f t="shared" si="0"/>
        <v>54</v>
      </c>
      <c r="B62" s="4"/>
      <c r="C62" s="5"/>
      <c r="D62" s="5"/>
      <c r="E62" s="201">
        <f t="shared" si="1"/>
        <v>0</v>
      </c>
    </row>
    <row r="63" spans="1:5" x14ac:dyDescent="0.3">
      <c r="A63" s="199">
        <f t="shared" si="0"/>
        <v>55</v>
      </c>
      <c r="B63" s="4"/>
      <c r="C63" s="5"/>
      <c r="D63" s="5"/>
      <c r="E63" s="201">
        <f t="shared" si="1"/>
        <v>0</v>
      </c>
    </row>
    <row r="64" spans="1:5" x14ac:dyDescent="0.3">
      <c r="A64" s="199">
        <f t="shared" si="0"/>
        <v>56</v>
      </c>
      <c r="B64" s="4"/>
      <c r="C64" s="5"/>
      <c r="D64" s="5"/>
      <c r="E64" s="201">
        <f t="shared" si="1"/>
        <v>0</v>
      </c>
    </row>
    <row r="65" spans="1:5" x14ac:dyDescent="0.3">
      <c r="A65" s="199">
        <f t="shared" si="0"/>
        <v>57</v>
      </c>
      <c r="B65" s="4"/>
      <c r="C65" s="5"/>
      <c r="D65" s="5"/>
      <c r="E65" s="201">
        <f t="shared" si="1"/>
        <v>0</v>
      </c>
    </row>
    <row r="66" spans="1:5" x14ac:dyDescent="0.3">
      <c r="A66" s="199">
        <f t="shared" si="0"/>
        <v>58</v>
      </c>
      <c r="B66" s="4"/>
      <c r="C66" s="5"/>
      <c r="D66" s="5"/>
      <c r="E66" s="201">
        <f t="shared" si="1"/>
        <v>0</v>
      </c>
    </row>
    <row r="67" spans="1:5" x14ac:dyDescent="0.3">
      <c r="A67" s="199">
        <f t="shared" si="0"/>
        <v>59</v>
      </c>
      <c r="B67" s="4"/>
      <c r="C67" s="5"/>
      <c r="D67" s="5"/>
      <c r="E67" s="201">
        <f t="shared" si="1"/>
        <v>0</v>
      </c>
    </row>
    <row r="68" spans="1:5" x14ac:dyDescent="0.3">
      <c r="A68" s="199">
        <f t="shared" si="0"/>
        <v>60</v>
      </c>
      <c r="B68" s="4"/>
      <c r="C68" s="5"/>
      <c r="D68" s="5"/>
      <c r="E68" s="201">
        <f t="shared" si="1"/>
        <v>0</v>
      </c>
    </row>
    <row r="69" spans="1:5" x14ac:dyDescent="0.3">
      <c r="A69" s="199">
        <f t="shared" si="0"/>
        <v>61</v>
      </c>
      <c r="B69" s="4"/>
      <c r="C69" s="5"/>
      <c r="D69" s="5"/>
      <c r="E69" s="201">
        <f t="shared" si="1"/>
        <v>0</v>
      </c>
    </row>
    <row r="70" spans="1:5" x14ac:dyDescent="0.3">
      <c r="A70" s="199">
        <f t="shared" si="0"/>
        <v>62</v>
      </c>
      <c r="B70" s="4"/>
      <c r="C70" s="5"/>
      <c r="D70" s="5"/>
      <c r="E70" s="201">
        <f t="shared" si="1"/>
        <v>0</v>
      </c>
    </row>
    <row r="71" spans="1:5" x14ac:dyDescent="0.3">
      <c r="A71" s="199">
        <f t="shared" si="0"/>
        <v>63</v>
      </c>
      <c r="B71" s="4"/>
      <c r="C71" s="5"/>
      <c r="D71" s="5"/>
      <c r="E71" s="201">
        <f t="shared" si="1"/>
        <v>0</v>
      </c>
    </row>
    <row r="72" spans="1:5" x14ac:dyDescent="0.3">
      <c r="A72" s="199">
        <f t="shared" si="0"/>
        <v>64</v>
      </c>
      <c r="B72" s="4"/>
      <c r="C72" s="5"/>
      <c r="D72" s="5"/>
      <c r="E72" s="201">
        <f t="shared" si="1"/>
        <v>0</v>
      </c>
    </row>
    <row r="73" spans="1:5" x14ac:dyDescent="0.3">
      <c r="A73" s="199">
        <f t="shared" si="0"/>
        <v>65</v>
      </c>
      <c r="B73" s="4"/>
      <c r="C73" s="5"/>
      <c r="D73" s="5"/>
      <c r="E73" s="201">
        <f t="shared" si="1"/>
        <v>0</v>
      </c>
    </row>
    <row r="74" spans="1:5" x14ac:dyDescent="0.3">
      <c r="A74" s="199">
        <f t="shared" ref="A74:A137" si="2">ROW(A74)-8</f>
        <v>66</v>
      </c>
      <c r="B74" s="4"/>
      <c r="C74" s="5"/>
      <c r="D74" s="5"/>
      <c r="E74" s="201">
        <f t="shared" ref="E74:E137" si="3">IF(B74="",0,IF(COUNTBLANK(C74:D74)=2,1,0))</f>
        <v>0</v>
      </c>
    </row>
    <row r="75" spans="1:5" x14ac:dyDescent="0.3">
      <c r="A75" s="199">
        <f t="shared" si="2"/>
        <v>67</v>
      </c>
      <c r="B75" s="4"/>
      <c r="C75" s="5"/>
      <c r="D75" s="5"/>
      <c r="E75" s="201">
        <f t="shared" si="3"/>
        <v>0</v>
      </c>
    </row>
    <row r="76" spans="1:5" x14ac:dyDescent="0.3">
      <c r="A76" s="199">
        <f t="shared" si="2"/>
        <v>68</v>
      </c>
      <c r="B76" s="4"/>
      <c r="C76" s="5"/>
      <c r="D76" s="5"/>
      <c r="E76" s="201">
        <f t="shared" si="3"/>
        <v>0</v>
      </c>
    </row>
    <row r="77" spans="1:5" x14ac:dyDescent="0.3">
      <c r="A77" s="199">
        <f t="shared" si="2"/>
        <v>69</v>
      </c>
      <c r="B77" s="4"/>
      <c r="C77" s="5"/>
      <c r="D77" s="5"/>
      <c r="E77" s="201">
        <f t="shared" si="3"/>
        <v>0</v>
      </c>
    </row>
    <row r="78" spans="1:5" x14ac:dyDescent="0.3">
      <c r="A78" s="199">
        <f t="shared" si="2"/>
        <v>70</v>
      </c>
      <c r="B78" s="4"/>
      <c r="C78" s="5"/>
      <c r="D78" s="5"/>
      <c r="E78" s="201">
        <f t="shared" si="3"/>
        <v>0</v>
      </c>
    </row>
    <row r="79" spans="1:5" x14ac:dyDescent="0.3">
      <c r="A79" s="199">
        <f t="shared" si="2"/>
        <v>71</v>
      </c>
      <c r="B79" s="4"/>
      <c r="C79" s="5"/>
      <c r="D79" s="5"/>
      <c r="E79" s="201">
        <f t="shared" si="3"/>
        <v>0</v>
      </c>
    </row>
    <row r="80" spans="1:5" x14ac:dyDescent="0.3">
      <c r="A80" s="199">
        <f t="shared" si="2"/>
        <v>72</v>
      </c>
      <c r="B80" s="4"/>
      <c r="C80" s="5"/>
      <c r="D80" s="5"/>
      <c r="E80" s="201">
        <f t="shared" si="3"/>
        <v>0</v>
      </c>
    </row>
    <row r="81" spans="1:5" x14ac:dyDescent="0.3">
      <c r="A81" s="199">
        <f t="shared" si="2"/>
        <v>73</v>
      </c>
      <c r="B81" s="4"/>
      <c r="C81" s="5"/>
      <c r="D81" s="5"/>
      <c r="E81" s="201">
        <f t="shared" si="3"/>
        <v>0</v>
      </c>
    </row>
    <row r="82" spans="1:5" x14ac:dyDescent="0.3">
      <c r="A82" s="199">
        <f t="shared" si="2"/>
        <v>74</v>
      </c>
      <c r="B82" s="4"/>
      <c r="C82" s="5"/>
      <c r="D82" s="5"/>
      <c r="E82" s="201">
        <f t="shared" si="3"/>
        <v>0</v>
      </c>
    </row>
    <row r="83" spans="1:5" x14ac:dyDescent="0.3">
      <c r="A83" s="199">
        <f t="shared" si="2"/>
        <v>75</v>
      </c>
      <c r="B83" s="4"/>
      <c r="C83" s="5"/>
      <c r="D83" s="5"/>
      <c r="E83" s="201">
        <f t="shared" si="3"/>
        <v>0</v>
      </c>
    </row>
    <row r="84" spans="1:5" x14ac:dyDescent="0.3">
      <c r="A84" s="199">
        <f t="shared" si="2"/>
        <v>76</v>
      </c>
      <c r="B84" s="4"/>
      <c r="C84" s="5"/>
      <c r="D84" s="5"/>
      <c r="E84" s="201">
        <f t="shared" si="3"/>
        <v>0</v>
      </c>
    </row>
    <row r="85" spans="1:5" x14ac:dyDescent="0.3">
      <c r="A85" s="199">
        <f t="shared" si="2"/>
        <v>77</v>
      </c>
      <c r="B85" s="4"/>
      <c r="C85" s="5"/>
      <c r="D85" s="5"/>
      <c r="E85" s="201">
        <f t="shared" si="3"/>
        <v>0</v>
      </c>
    </row>
    <row r="86" spans="1:5" x14ac:dyDescent="0.3">
      <c r="A86" s="199">
        <f t="shared" si="2"/>
        <v>78</v>
      </c>
      <c r="B86" s="4"/>
      <c r="C86" s="5"/>
      <c r="D86" s="5"/>
      <c r="E86" s="201">
        <f t="shared" si="3"/>
        <v>0</v>
      </c>
    </row>
    <row r="87" spans="1:5" x14ac:dyDescent="0.3">
      <c r="A87" s="199">
        <f t="shared" si="2"/>
        <v>79</v>
      </c>
      <c r="B87" s="4"/>
      <c r="C87" s="5"/>
      <c r="D87" s="5"/>
      <c r="E87" s="201">
        <f t="shared" si="3"/>
        <v>0</v>
      </c>
    </row>
    <row r="88" spans="1:5" x14ac:dyDescent="0.3">
      <c r="A88" s="199">
        <f t="shared" si="2"/>
        <v>80</v>
      </c>
      <c r="B88" s="4"/>
      <c r="C88" s="5"/>
      <c r="D88" s="5"/>
      <c r="E88" s="201">
        <f t="shared" si="3"/>
        <v>0</v>
      </c>
    </row>
    <row r="89" spans="1:5" x14ac:dyDescent="0.3">
      <c r="A89" s="199">
        <f t="shared" si="2"/>
        <v>81</v>
      </c>
      <c r="B89" s="4"/>
      <c r="C89" s="5"/>
      <c r="D89" s="5"/>
      <c r="E89" s="201">
        <f t="shared" si="3"/>
        <v>0</v>
      </c>
    </row>
    <row r="90" spans="1:5" x14ac:dyDescent="0.3">
      <c r="A90" s="199">
        <f t="shared" si="2"/>
        <v>82</v>
      </c>
      <c r="B90" s="4"/>
      <c r="C90" s="5"/>
      <c r="D90" s="5"/>
      <c r="E90" s="201">
        <f t="shared" si="3"/>
        <v>0</v>
      </c>
    </row>
    <row r="91" spans="1:5" x14ac:dyDescent="0.3">
      <c r="A91" s="199">
        <f t="shared" si="2"/>
        <v>83</v>
      </c>
      <c r="B91" s="4"/>
      <c r="C91" s="5"/>
      <c r="D91" s="5"/>
      <c r="E91" s="201">
        <f t="shared" si="3"/>
        <v>0</v>
      </c>
    </row>
    <row r="92" spans="1:5" x14ac:dyDescent="0.3">
      <c r="A92" s="199">
        <f t="shared" si="2"/>
        <v>84</v>
      </c>
      <c r="B92" s="4"/>
      <c r="C92" s="5"/>
      <c r="D92" s="5"/>
      <c r="E92" s="201">
        <f t="shared" si="3"/>
        <v>0</v>
      </c>
    </row>
    <row r="93" spans="1:5" x14ac:dyDescent="0.3">
      <c r="A93" s="199">
        <f t="shared" si="2"/>
        <v>85</v>
      </c>
      <c r="B93" s="4"/>
      <c r="C93" s="5"/>
      <c r="D93" s="5"/>
      <c r="E93" s="201">
        <f t="shared" si="3"/>
        <v>0</v>
      </c>
    </row>
    <row r="94" spans="1:5" x14ac:dyDescent="0.3">
      <c r="A94" s="199">
        <f t="shared" si="2"/>
        <v>86</v>
      </c>
      <c r="B94" s="4"/>
      <c r="C94" s="5"/>
      <c r="D94" s="5"/>
      <c r="E94" s="201">
        <f t="shared" si="3"/>
        <v>0</v>
      </c>
    </row>
    <row r="95" spans="1:5" x14ac:dyDescent="0.3">
      <c r="A95" s="199">
        <f t="shared" si="2"/>
        <v>87</v>
      </c>
      <c r="B95" s="4"/>
      <c r="C95" s="5"/>
      <c r="D95" s="5"/>
      <c r="E95" s="201">
        <f t="shared" si="3"/>
        <v>0</v>
      </c>
    </row>
    <row r="96" spans="1:5" x14ac:dyDescent="0.3">
      <c r="A96" s="199">
        <f t="shared" si="2"/>
        <v>88</v>
      </c>
      <c r="B96" s="4"/>
      <c r="C96" s="5"/>
      <c r="D96" s="5"/>
      <c r="E96" s="201">
        <f t="shared" si="3"/>
        <v>0</v>
      </c>
    </row>
    <row r="97" spans="1:5" x14ac:dyDescent="0.3">
      <c r="A97" s="199">
        <f t="shared" si="2"/>
        <v>89</v>
      </c>
      <c r="B97" s="4"/>
      <c r="C97" s="5"/>
      <c r="D97" s="5"/>
      <c r="E97" s="201">
        <f t="shared" si="3"/>
        <v>0</v>
      </c>
    </row>
    <row r="98" spans="1:5" x14ac:dyDescent="0.3">
      <c r="A98" s="199">
        <f t="shared" si="2"/>
        <v>90</v>
      </c>
      <c r="B98" s="4"/>
      <c r="C98" s="5"/>
      <c r="D98" s="5"/>
      <c r="E98" s="201">
        <f t="shared" si="3"/>
        <v>0</v>
      </c>
    </row>
    <row r="99" spans="1:5" x14ac:dyDescent="0.3">
      <c r="A99" s="199">
        <f t="shared" si="2"/>
        <v>91</v>
      </c>
      <c r="B99" s="4"/>
      <c r="C99" s="5"/>
      <c r="D99" s="5"/>
      <c r="E99" s="201">
        <f t="shared" si="3"/>
        <v>0</v>
      </c>
    </row>
    <row r="100" spans="1:5" x14ac:dyDescent="0.3">
      <c r="A100" s="199">
        <f t="shared" si="2"/>
        <v>92</v>
      </c>
      <c r="B100" s="4"/>
      <c r="C100" s="5"/>
      <c r="D100" s="5"/>
      <c r="E100" s="201">
        <f t="shared" si="3"/>
        <v>0</v>
      </c>
    </row>
    <row r="101" spans="1:5" x14ac:dyDescent="0.3">
      <c r="A101" s="199">
        <f t="shared" si="2"/>
        <v>93</v>
      </c>
      <c r="B101" s="4"/>
      <c r="C101" s="5"/>
      <c r="D101" s="5"/>
      <c r="E101" s="201">
        <f t="shared" si="3"/>
        <v>0</v>
      </c>
    </row>
    <row r="102" spans="1:5" x14ac:dyDescent="0.3">
      <c r="A102" s="199">
        <f t="shared" si="2"/>
        <v>94</v>
      </c>
      <c r="B102" s="4"/>
      <c r="C102" s="5"/>
      <c r="D102" s="5"/>
      <c r="E102" s="201">
        <f t="shared" si="3"/>
        <v>0</v>
      </c>
    </row>
    <row r="103" spans="1:5" x14ac:dyDescent="0.3">
      <c r="A103" s="199">
        <f t="shared" si="2"/>
        <v>95</v>
      </c>
      <c r="B103" s="4"/>
      <c r="C103" s="5"/>
      <c r="D103" s="5"/>
      <c r="E103" s="201">
        <f t="shared" si="3"/>
        <v>0</v>
      </c>
    </row>
    <row r="104" spans="1:5" x14ac:dyDescent="0.3">
      <c r="A104" s="199">
        <f t="shared" si="2"/>
        <v>96</v>
      </c>
      <c r="B104" s="4"/>
      <c r="C104" s="5"/>
      <c r="D104" s="5"/>
      <c r="E104" s="201">
        <f t="shared" si="3"/>
        <v>0</v>
      </c>
    </row>
    <row r="105" spans="1:5" x14ac:dyDescent="0.3">
      <c r="A105" s="199">
        <f t="shared" si="2"/>
        <v>97</v>
      </c>
      <c r="B105" s="4"/>
      <c r="C105" s="5"/>
      <c r="D105" s="5"/>
      <c r="E105" s="201">
        <f t="shared" si="3"/>
        <v>0</v>
      </c>
    </row>
    <row r="106" spans="1:5" x14ac:dyDescent="0.3">
      <c r="A106" s="199">
        <f t="shared" si="2"/>
        <v>98</v>
      </c>
      <c r="B106" s="4"/>
      <c r="C106" s="5"/>
      <c r="D106" s="5"/>
      <c r="E106" s="201">
        <f t="shared" si="3"/>
        <v>0</v>
      </c>
    </row>
    <row r="107" spans="1:5" x14ac:dyDescent="0.3">
      <c r="A107" s="199">
        <f t="shared" si="2"/>
        <v>99</v>
      </c>
      <c r="B107" s="4"/>
      <c r="C107" s="5"/>
      <c r="D107" s="5"/>
      <c r="E107" s="201">
        <f t="shared" si="3"/>
        <v>0</v>
      </c>
    </row>
    <row r="108" spans="1:5" x14ac:dyDescent="0.3">
      <c r="A108" s="199">
        <f t="shared" si="2"/>
        <v>100</v>
      </c>
      <c r="B108" s="4"/>
      <c r="C108" s="5"/>
      <c r="D108" s="5"/>
      <c r="E108" s="201">
        <f t="shared" si="3"/>
        <v>0</v>
      </c>
    </row>
    <row r="109" spans="1:5" x14ac:dyDescent="0.3">
      <c r="A109" s="199">
        <f t="shared" si="2"/>
        <v>101</v>
      </c>
      <c r="B109" s="4"/>
      <c r="C109" s="5"/>
      <c r="D109" s="5"/>
      <c r="E109" s="201">
        <f t="shared" si="3"/>
        <v>0</v>
      </c>
    </row>
    <row r="110" spans="1:5" x14ac:dyDescent="0.3">
      <c r="A110" s="199">
        <f t="shared" si="2"/>
        <v>102</v>
      </c>
      <c r="B110" s="4"/>
      <c r="C110" s="5"/>
      <c r="D110" s="5"/>
      <c r="E110" s="201">
        <f t="shared" si="3"/>
        <v>0</v>
      </c>
    </row>
    <row r="111" spans="1:5" x14ac:dyDescent="0.3">
      <c r="A111" s="199">
        <f t="shared" si="2"/>
        <v>103</v>
      </c>
      <c r="B111" s="4"/>
      <c r="C111" s="5"/>
      <c r="D111" s="5"/>
      <c r="E111" s="201">
        <f t="shared" si="3"/>
        <v>0</v>
      </c>
    </row>
    <row r="112" spans="1:5" x14ac:dyDescent="0.3">
      <c r="A112" s="199">
        <f t="shared" si="2"/>
        <v>104</v>
      </c>
      <c r="B112" s="4"/>
      <c r="C112" s="5"/>
      <c r="D112" s="5"/>
      <c r="E112" s="201">
        <f t="shared" si="3"/>
        <v>0</v>
      </c>
    </row>
    <row r="113" spans="1:5" x14ac:dyDescent="0.3">
      <c r="A113" s="199">
        <f t="shared" si="2"/>
        <v>105</v>
      </c>
      <c r="B113" s="4"/>
      <c r="C113" s="5"/>
      <c r="D113" s="5"/>
      <c r="E113" s="201">
        <f t="shared" si="3"/>
        <v>0</v>
      </c>
    </row>
    <row r="114" spans="1:5" x14ac:dyDescent="0.3">
      <c r="A114" s="199">
        <f t="shared" si="2"/>
        <v>106</v>
      </c>
      <c r="B114" s="4"/>
      <c r="C114" s="5"/>
      <c r="D114" s="5"/>
      <c r="E114" s="201">
        <f t="shared" si="3"/>
        <v>0</v>
      </c>
    </row>
    <row r="115" spans="1:5" x14ac:dyDescent="0.3">
      <c r="A115" s="199">
        <f t="shared" si="2"/>
        <v>107</v>
      </c>
      <c r="B115" s="4"/>
      <c r="C115" s="5"/>
      <c r="D115" s="5"/>
      <c r="E115" s="201">
        <f t="shared" si="3"/>
        <v>0</v>
      </c>
    </row>
    <row r="116" spans="1:5" x14ac:dyDescent="0.3">
      <c r="A116" s="199">
        <f t="shared" si="2"/>
        <v>108</v>
      </c>
      <c r="B116" s="4"/>
      <c r="C116" s="5"/>
      <c r="D116" s="5"/>
      <c r="E116" s="201">
        <f t="shared" si="3"/>
        <v>0</v>
      </c>
    </row>
    <row r="117" spans="1:5" x14ac:dyDescent="0.3">
      <c r="A117" s="199">
        <f t="shared" si="2"/>
        <v>109</v>
      </c>
      <c r="B117" s="4"/>
      <c r="C117" s="5"/>
      <c r="D117" s="5"/>
      <c r="E117" s="201">
        <f t="shared" si="3"/>
        <v>0</v>
      </c>
    </row>
    <row r="118" spans="1:5" x14ac:dyDescent="0.3">
      <c r="A118" s="199">
        <f t="shared" si="2"/>
        <v>110</v>
      </c>
      <c r="B118" s="4"/>
      <c r="C118" s="5"/>
      <c r="D118" s="5"/>
      <c r="E118" s="201">
        <f t="shared" si="3"/>
        <v>0</v>
      </c>
    </row>
    <row r="119" spans="1:5" x14ac:dyDescent="0.3">
      <c r="A119" s="199">
        <f t="shared" si="2"/>
        <v>111</v>
      </c>
      <c r="B119" s="4"/>
      <c r="C119" s="5"/>
      <c r="D119" s="5"/>
      <c r="E119" s="201">
        <f t="shared" si="3"/>
        <v>0</v>
      </c>
    </row>
    <row r="120" spans="1:5" x14ac:dyDescent="0.3">
      <c r="A120" s="199">
        <f t="shared" si="2"/>
        <v>112</v>
      </c>
      <c r="B120" s="4"/>
      <c r="C120" s="5"/>
      <c r="D120" s="5"/>
      <c r="E120" s="201">
        <f t="shared" si="3"/>
        <v>0</v>
      </c>
    </row>
    <row r="121" spans="1:5" x14ac:dyDescent="0.3">
      <c r="A121" s="199">
        <f t="shared" si="2"/>
        <v>113</v>
      </c>
      <c r="B121" s="4"/>
      <c r="C121" s="5"/>
      <c r="D121" s="5"/>
      <c r="E121" s="201">
        <f t="shared" si="3"/>
        <v>0</v>
      </c>
    </row>
    <row r="122" spans="1:5" x14ac:dyDescent="0.3">
      <c r="A122" s="199">
        <f t="shared" si="2"/>
        <v>114</v>
      </c>
      <c r="B122" s="4"/>
      <c r="C122" s="5"/>
      <c r="D122" s="5"/>
      <c r="E122" s="201">
        <f t="shared" si="3"/>
        <v>0</v>
      </c>
    </row>
    <row r="123" spans="1:5" x14ac:dyDescent="0.3">
      <c r="A123" s="199">
        <f t="shared" si="2"/>
        <v>115</v>
      </c>
      <c r="B123" s="4"/>
      <c r="C123" s="5"/>
      <c r="D123" s="5"/>
      <c r="E123" s="201">
        <f t="shared" si="3"/>
        <v>0</v>
      </c>
    </row>
    <row r="124" spans="1:5" x14ac:dyDescent="0.3">
      <c r="A124" s="199">
        <f t="shared" si="2"/>
        <v>116</v>
      </c>
      <c r="B124" s="4"/>
      <c r="C124" s="5"/>
      <c r="D124" s="5"/>
      <c r="E124" s="201">
        <f t="shared" si="3"/>
        <v>0</v>
      </c>
    </row>
    <row r="125" spans="1:5" x14ac:dyDescent="0.3">
      <c r="A125" s="199">
        <f t="shared" si="2"/>
        <v>117</v>
      </c>
      <c r="B125" s="4"/>
      <c r="C125" s="5"/>
      <c r="D125" s="5"/>
      <c r="E125" s="201">
        <f t="shared" si="3"/>
        <v>0</v>
      </c>
    </row>
    <row r="126" spans="1:5" x14ac:dyDescent="0.3">
      <c r="A126" s="199">
        <f t="shared" si="2"/>
        <v>118</v>
      </c>
      <c r="B126" s="4"/>
      <c r="C126" s="5"/>
      <c r="D126" s="5"/>
      <c r="E126" s="201">
        <f t="shared" si="3"/>
        <v>0</v>
      </c>
    </row>
    <row r="127" spans="1:5" x14ac:dyDescent="0.3">
      <c r="A127" s="199">
        <f t="shared" si="2"/>
        <v>119</v>
      </c>
      <c r="B127" s="4"/>
      <c r="C127" s="5"/>
      <c r="D127" s="5"/>
      <c r="E127" s="201">
        <f t="shared" si="3"/>
        <v>0</v>
      </c>
    </row>
    <row r="128" spans="1:5" x14ac:dyDescent="0.3">
      <c r="A128" s="199">
        <f t="shared" si="2"/>
        <v>120</v>
      </c>
      <c r="B128" s="4"/>
      <c r="C128" s="5"/>
      <c r="D128" s="5"/>
      <c r="E128" s="201">
        <f t="shared" si="3"/>
        <v>0</v>
      </c>
    </row>
    <row r="129" spans="1:5" x14ac:dyDescent="0.3">
      <c r="A129" s="199">
        <f t="shared" si="2"/>
        <v>121</v>
      </c>
      <c r="B129" s="4"/>
      <c r="C129" s="5"/>
      <c r="D129" s="5"/>
      <c r="E129" s="201">
        <f t="shared" si="3"/>
        <v>0</v>
      </c>
    </row>
    <row r="130" spans="1:5" x14ac:dyDescent="0.3">
      <c r="A130" s="199">
        <f t="shared" si="2"/>
        <v>122</v>
      </c>
      <c r="B130" s="4"/>
      <c r="C130" s="5"/>
      <c r="D130" s="5"/>
      <c r="E130" s="201">
        <f t="shared" si="3"/>
        <v>0</v>
      </c>
    </row>
    <row r="131" spans="1:5" x14ac:dyDescent="0.3">
      <c r="A131" s="199">
        <f t="shared" si="2"/>
        <v>123</v>
      </c>
      <c r="B131" s="4"/>
      <c r="C131" s="5"/>
      <c r="D131" s="5"/>
      <c r="E131" s="201">
        <f t="shared" si="3"/>
        <v>0</v>
      </c>
    </row>
    <row r="132" spans="1:5" x14ac:dyDescent="0.3">
      <c r="A132" s="199">
        <f t="shared" si="2"/>
        <v>124</v>
      </c>
      <c r="B132" s="4"/>
      <c r="C132" s="5"/>
      <c r="D132" s="5"/>
      <c r="E132" s="201">
        <f t="shared" si="3"/>
        <v>0</v>
      </c>
    </row>
    <row r="133" spans="1:5" x14ac:dyDescent="0.3">
      <c r="A133" s="199">
        <f t="shared" si="2"/>
        <v>125</v>
      </c>
      <c r="B133" s="4"/>
      <c r="C133" s="5"/>
      <c r="D133" s="5"/>
      <c r="E133" s="201">
        <f t="shared" si="3"/>
        <v>0</v>
      </c>
    </row>
    <row r="134" spans="1:5" x14ac:dyDescent="0.3">
      <c r="A134" s="199">
        <f t="shared" si="2"/>
        <v>126</v>
      </c>
      <c r="B134" s="4"/>
      <c r="C134" s="5"/>
      <c r="D134" s="5"/>
      <c r="E134" s="201">
        <f t="shared" si="3"/>
        <v>0</v>
      </c>
    </row>
    <row r="135" spans="1:5" x14ac:dyDescent="0.3">
      <c r="A135" s="199">
        <f t="shared" si="2"/>
        <v>127</v>
      </c>
      <c r="B135" s="4"/>
      <c r="C135" s="5"/>
      <c r="D135" s="5"/>
      <c r="E135" s="201">
        <f t="shared" si="3"/>
        <v>0</v>
      </c>
    </row>
    <row r="136" spans="1:5" x14ac:dyDescent="0.3">
      <c r="A136" s="199">
        <f t="shared" si="2"/>
        <v>128</v>
      </c>
      <c r="B136" s="4"/>
      <c r="C136" s="5"/>
      <c r="D136" s="5"/>
      <c r="E136" s="201">
        <f t="shared" si="3"/>
        <v>0</v>
      </c>
    </row>
    <row r="137" spans="1:5" x14ac:dyDescent="0.3">
      <c r="A137" s="199">
        <f t="shared" si="2"/>
        <v>129</v>
      </c>
      <c r="B137" s="4"/>
      <c r="C137" s="5"/>
      <c r="D137" s="5"/>
      <c r="E137" s="201">
        <f t="shared" si="3"/>
        <v>0</v>
      </c>
    </row>
    <row r="138" spans="1:5" x14ac:dyDescent="0.3">
      <c r="A138" s="199">
        <f t="shared" ref="A138:A201" si="4">ROW(A138)-8</f>
        <v>130</v>
      </c>
      <c r="B138" s="4"/>
      <c r="C138" s="5"/>
      <c r="D138" s="5"/>
      <c r="E138" s="201">
        <f t="shared" ref="E138:E201" si="5">IF(B138="",0,IF(COUNTBLANK(C138:D138)=2,1,0))</f>
        <v>0</v>
      </c>
    </row>
    <row r="139" spans="1:5" x14ac:dyDescent="0.3">
      <c r="A139" s="199">
        <f t="shared" si="4"/>
        <v>131</v>
      </c>
      <c r="B139" s="4"/>
      <c r="C139" s="5"/>
      <c r="D139" s="5"/>
      <c r="E139" s="201">
        <f t="shared" si="5"/>
        <v>0</v>
      </c>
    </row>
    <row r="140" spans="1:5" x14ac:dyDescent="0.3">
      <c r="A140" s="199">
        <f t="shared" si="4"/>
        <v>132</v>
      </c>
      <c r="B140" s="4"/>
      <c r="C140" s="5"/>
      <c r="D140" s="5"/>
      <c r="E140" s="201">
        <f t="shared" si="5"/>
        <v>0</v>
      </c>
    </row>
    <row r="141" spans="1:5" x14ac:dyDescent="0.3">
      <c r="A141" s="199">
        <f t="shared" si="4"/>
        <v>133</v>
      </c>
      <c r="B141" s="4"/>
      <c r="C141" s="5"/>
      <c r="D141" s="5"/>
      <c r="E141" s="201">
        <f t="shared" si="5"/>
        <v>0</v>
      </c>
    </row>
    <row r="142" spans="1:5" x14ac:dyDescent="0.3">
      <c r="A142" s="199">
        <f t="shared" si="4"/>
        <v>134</v>
      </c>
      <c r="B142" s="4"/>
      <c r="C142" s="5"/>
      <c r="D142" s="5"/>
      <c r="E142" s="201">
        <f t="shared" si="5"/>
        <v>0</v>
      </c>
    </row>
    <row r="143" spans="1:5" x14ac:dyDescent="0.3">
      <c r="A143" s="199">
        <f t="shared" si="4"/>
        <v>135</v>
      </c>
      <c r="B143" s="4"/>
      <c r="C143" s="5"/>
      <c r="D143" s="5"/>
      <c r="E143" s="201">
        <f t="shared" si="5"/>
        <v>0</v>
      </c>
    </row>
    <row r="144" spans="1:5" x14ac:dyDescent="0.3">
      <c r="A144" s="199">
        <f t="shared" si="4"/>
        <v>136</v>
      </c>
      <c r="B144" s="4"/>
      <c r="C144" s="5"/>
      <c r="D144" s="5"/>
      <c r="E144" s="201">
        <f t="shared" si="5"/>
        <v>0</v>
      </c>
    </row>
    <row r="145" spans="1:5" x14ac:dyDescent="0.3">
      <c r="A145" s="199">
        <f t="shared" si="4"/>
        <v>137</v>
      </c>
      <c r="B145" s="4"/>
      <c r="C145" s="5"/>
      <c r="D145" s="5"/>
      <c r="E145" s="201">
        <f t="shared" si="5"/>
        <v>0</v>
      </c>
    </row>
    <row r="146" spans="1:5" x14ac:dyDescent="0.3">
      <c r="A146" s="199">
        <f t="shared" si="4"/>
        <v>138</v>
      </c>
      <c r="B146" s="4"/>
      <c r="C146" s="5"/>
      <c r="D146" s="5"/>
      <c r="E146" s="201">
        <f t="shared" si="5"/>
        <v>0</v>
      </c>
    </row>
    <row r="147" spans="1:5" x14ac:dyDescent="0.3">
      <c r="A147" s="199">
        <f t="shared" si="4"/>
        <v>139</v>
      </c>
      <c r="B147" s="4"/>
      <c r="C147" s="5"/>
      <c r="D147" s="5"/>
      <c r="E147" s="201">
        <f t="shared" si="5"/>
        <v>0</v>
      </c>
    </row>
    <row r="148" spans="1:5" x14ac:dyDescent="0.3">
      <c r="A148" s="199">
        <f t="shared" si="4"/>
        <v>140</v>
      </c>
      <c r="B148" s="4"/>
      <c r="C148" s="5"/>
      <c r="D148" s="5"/>
      <c r="E148" s="201">
        <f t="shared" si="5"/>
        <v>0</v>
      </c>
    </row>
    <row r="149" spans="1:5" x14ac:dyDescent="0.3">
      <c r="A149" s="199">
        <f t="shared" si="4"/>
        <v>141</v>
      </c>
      <c r="B149" s="4"/>
      <c r="C149" s="5"/>
      <c r="D149" s="5"/>
      <c r="E149" s="201">
        <f t="shared" si="5"/>
        <v>0</v>
      </c>
    </row>
    <row r="150" spans="1:5" x14ac:dyDescent="0.3">
      <c r="A150" s="199">
        <f t="shared" si="4"/>
        <v>142</v>
      </c>
      <c r="B150" s="4"/>
      <c r="C150" s="5"/>
      <c r="D150" s="5"/>
      <c r="E150" s="201">
        <f t="shared" si="5"/>
        <v>0</v>
      </c>
    </row>
    <row r="151" spans="1:5" x14ac:dyDescent="0.3">
      <c r="A151" s="199">
        <f t="shared" si="4"/>
        <v>143</v>
      </c>
      <c r="B151" s="4"/>
      <c r="C151" s="5"/>
      <c r="D151" s="5"/>
      <c r="E151" s="201">
        <f t="shared" si="5"/>
        <v>0</v>
      </c>
    </row>
    <row r="152" spans="1:5" x14ac:dyDescent="0.3">
      <c r="A152" s="199">
        <f t="shared" si="4"/>
        <v>144</v>
      </c>
      <c r="B152" s="4"/>
      <c r="C152" s="5"/>
      <c r="D152" s="5"/>
      <c r="E152" s="201">
        <f t="shared" si="5"/>
        <v>0</v>
      </c>
    </row>
    <row r="153" spans="1:5" x14ac:dyDescent="0.3">
      <c r="A153" s="199">
        <f t="shared" si="4"/>
        <v>145</v>
      </c>
      <c r="B153" s="4"/>
      <c r="C153" s="5"/>
      <c r="D153" s="5"/>
      <c r="E153" s="201">
        <f t="shared" si="5"/>
        <v>0</v>
      </c>
    </row>
    <row r="154" spans="1:5" x14ac:dyDescent="0.3">
      <c r="A154" s="199">
        <f t="shared" si="4"/>
        <v>146</v>
      </c>
      <c r="B154" s="4"/>
      <c r="C154" s="5"/>
      <c r="D154" s="5"/>
      <c r="E154" s="201">
        <f t="shared" si="5"/>
        <v>0</v>
      </c>
    </row>
    <row r="155" spans="1:5" x14ac:dyDescent="0.3">
      <c r="A155" s="199">
        <f t="shared" si="4"/>
        <v>147</v>
      </c>
      <c r="B155" s="4"/>
      <c r="C155" s="5"/>
      <c r="D155" s="5"/>
      <c r="E155" s="201">
        <f t="shared" si="5"/>
        <v>0</v>
      </c>
    </row>
    <row r="156" spans="1:5" x14ac:dyDescent="0.3">
      <c r="A156" s="199">
        <f t="shared" si="4"/>
        <v>148</v>
      </c>
      <c r="B156" s="4"/>
      <c r="C156" s="5"/>
      <c r="D156" s="5"/>
      <c r="E156" s="201">
        <f t="shared" si="5"/>
        <v>0</v>
      </c>
    </row>
    <row r="157" spans="1:5" x14ac:dyDescent="0.3">
      <c r="A157" s="199">
        <f t="shared" si="4"/>
        <v>149</v>
      </c>
      <c r="B157" s="4"/>
      <c r="C157" s="5"/>
      <c r="D157" s="5"/>
      <c r="E157" s="201">
        <f t="shared" si="5"/>
        <v>0</v>
      </c>
    </row>
    <row r="158" spans="1:5" x14ac:dyDescent="0.3">
      <c r="A158" s="199">
        <f t="shared" si="4"/>
        <v>150</v>
      </c>
      <c r="B158" s="4"/>
      <c r="C158" s="5"/>
      <c r="D158" s="5"/>
      <c r="E158" s="201">
        <f t="shared" si="5"/>
        <v>0</v>
      </c>
    </row>
    <row r="159" spans="1:5" x14ac:dyDescent="0.3">
      <c r="A159" s="199">
        <f t="shared" si="4"/>
        <v>151</v>
      </c>
      <c r="B159" s="4"/>
      <c r="C159" s="5"/>
      <c r="D159" s="5"/>
      <c r="E159" s="201">
        <f t="shared" si="5"/>
        <v>0</v>
      </c>
    </row>
    <row r="160" spans="1:5" x14ac:dyDescent="0.3">
      <c r="A160" s="199">
        <f t="shared" si="4"/>
        <v>152</v>
      </c>
      <c r="B160" s="4"/>
      <c r="C160" s="5"/>
      <c r="D160" s="5"/>
      <c r="E160" s="201">
        <f t="shared" si="5"/>
        <v>0</v>
      </c>
    </row>
    <row r="161" spans="1:5" x14ac:dyDescent="0.3">
      <c r="A161" s="199">
        <f t="shared" si="4"/>
        <v>153</v>
      </c>
      <c r="B161" s="4"/>
      <c r="C161" s="5"/>
      <c r="D161" s="5"/>
      <c r="E161" s="201">
        <f t="shared" si="5"/>
        <v>0</v>
      </c>
    </row>
    <row r="162" spans="1:5" x14ac:dyDescent="0.3">
      <c r="A162" s="199">
        <f t="shared" si="4"/>
        <v>154</v>
      </c>
      <c r="B162" s="4"/>
      <c r="C162" s="5"/>
      <c r="D162" s="5"/>
      <c r="E162" s="201">
        <f t="shared" si="5"/>
        <v>0</v>
      </c>
    </row>
    <row r="163" spans="1:5" x14ac:dyDescent="0.3">
      <c r="A163" s="199">
        <f t="shared" si="4"/>
        <v>155</v>
      </c>
      <c r="B163" s="4"/>
      <c r="C163" s="5"/>
      <c r="D163" s="5"/>
      <c r="E163" s="201">
        <f t="shared" si="5"/>
        <v>0</v>
      </c>
    </row>
    <row r="164" spans="1:5" x14ac:dyDescent="0.3">
      <c r="A164" s="199">
        <f t="shared" si="4"/>
        <v>156</v>
      </c>
      <c r="B164" s="4"/>
      <c r="C164" s="5"/>
      <c r="D164" s="5"/>
      <c r="E164" s="201">
        <f t="shared" si="5"/>
        <v>0</v>
      </c>
    </row>
    <row r="165" spans="1:5" x14ac:dyDescent="0.3">
      <c r="A165" s="199">
        <f t="shared" si="4"/>
        <v>157</v>
      </c>
      <c r="B165" s="4"/>
      <c r="C165" s="5"/>
      <c r="D165" s="5"/>
      <c r="E165" s="201">
        <f t="shared" si="5"/>
        <v>0</v>
      </c>
    </row>
    <row r="166" spans="1:5" x14ac:dyDescent="0.3">
      <c r="A166" s="199">
        <f t="shared" si="4"/>
        <v>158</v>
      </c>
      <c r="B166" s="4"/>
      <c r="C166" s="5"/>
      <c r="D166" s="5"/>
      <c r="E166" s="201">
        <f t="shared" si="5"/>
        <v>0</v>
      </c>
    </row>
    <row r="167" spans="1:5" x14ac:dyDescent="0.3">
      <c r="A167" s="199">
        <f t="shared" si="4"/>
        <v>159</v>
      </c>
      <c r="B167" s="4"/>
      <c r="C167" s="5"/>
      <c r="D167" s="5"/>
      <c r="E167" s="201">
        <f t="shared" si="5"/>
        <v>0</v>
      </c>
    </row>
    <row r="168" spans="1:5" x14ac:dyDescent="0.3">
      <c r="A168" s="199">
        <f t="shared" si="4"/>
        <v>160</v>
      </c>
      <c r="B168" s="4"/>
      <c r="C168" s="5"/>
      <c r="D168" s="5"/>
      <c r="E168" s="201">
        <f t="shared" si="5"/>
        <v>0</v>
      </c>
    </row>
    <row r="169" spans="1:5" x14ac:dyDescent="0.3">
      <c r="A169" s="199">
        <f t="shared" si="4"/>
        <v>161</v>
      </c>
      <c r="B169" s="4"/>
      <c r="C169" s="5"/>
      <c r="D169" s="5"/>
      <c r="E169" s="201">
        <f t="shared" si="5"/>
        <v>0</v>
      </c>
    </row>
    <row r="170" spans="1:5" x14ac:dyDescent="0.3">
      <c r="A170" s="199">
        <f t="shared" si="4"/>
        <v>162</v>
      </c>
      <c r="B170" s="4"/>
      <c r="C170" s="5"/>
      <c r="D170" s="5"/>
      <c r="E170" s="201">
        <f t="shared" si="5"/>
        <v>0</v>
      </c>
    </row>
    <row r="171" spans="1:5" x14ac:dyDescent="0.3">
      <c r="A171" s="199">
        <f t="shared" si="4"/>
        <v>163</v>
      </c>
      <c r="B171" s="4"/>
      <c r="C171" s="5"/>
      <c r="D171" s="5"/>
      <c r="E171" s="201">
        <f t="shared" si="5"/>
        <v>0</v>
      </c>
    </row>
    <row r="172" spans="1:5" x14ac:dyDescent="0.3">
      <c r="A172" s="199">
        <f t="shared" si="4"/>
        <v>164</v>
      </c>
      <c r="B172" s="4"/>
      <c r="C172" s="5"/>
      <c r="D172" s="5"/>
      <c r="E172" s="201">
        <f t="shared" si="5"/>
        <v>0</v>
      </c>
    </row>
    <row r="173" spans="1:5" x14ac:dyDescent="0.3">
      <c r="A173" s="199">
        <f t="shared" si="4"/>
        <v>165</v>
      </c>
      <c r="B173" s="4"/>
      <c r="C173" s="5"/>
      <c r="D173" s="5"/>
      <c r="E173" s="201">
        <f t="shared" si="5"/>
        <v>0</v>
      </c>
    </row>
    <row r="174" spans="1:5" x14ac:dyDescent="0.3">
      <c r="A174" s="199">
        <f t="shared" si="4"/>
        <v>166</v>
      </c>
      <c r="B174" s="4"/>
      <c r="C174" s="5"/>
      <c r="D174" s="5"/>
      <c r="E174" s="201">
        <f t="shared" si="5"/>
        <v>0</v>
      </c>
    </row>
    <row r="175" spans="1:5" x14ac:dyDescent="0.3">
      <c r="A175" s="199">
        <f t="shared" si="4"/>
        <v>167</v>
      </c>
      <c r="B175" s="4"/>
      <c r="C175" s="5"/>
      <c r="D175" s="5"/>
      <c r="E175" s="201">
        <f t="shared" si="5"/>
        <v>0</v>
      </c>
    </row>
    <row r="176" spans="1:5" x14ac:dyDescent="0.3">
      <c r="A176" s="199">
        <f t="shared" si="4"/>
        <v>168</v>
      </c>
      <c r="B176" s="4"/>
      <c r="C176" s="5"/>
      <c r="D176" s="5"/>
      <c r="E176" s="201">
        <f t="shared" si="5"/>
        <v>0</v>
      </c>
    </row>
    <row r="177" spans="1:5" x14ac:dyDescent="0.3">
      <c r="A177" s="199">
        <f t="shared" si="4"/>
        <v>169</v>
      </c>
      <c r="B177" s="4"/>
      <c r="C177" s="5"/>
      <c r="D177" s="5"/>
      <c r="E177" s="201">
        <f t="shared" si="5"/>
        <v>0</v>
      </c>
    </row>
    <row r="178" spans="1:5" x14ac:dyDescent="0.3">
      <c r="A178" s="199">
        <f t="shared" si="4"/>
        <v>170</v>
      </c>
      <c r="B178" s="4"/>
      <c r="C178" s="5"/>
      <c r="D178" s="5"/>
      <c r="E178" s="201">
        <f t="shared" si="5"/>
        <v>0</v>
      </c>
    </row>
    <row r="179" spans="1:5" x14ac:dyDescent="0.3">
      <c r="A179" s="199">
        <f t="shared" si="4"/>
        <v>171</v>
      </c>
      <c r="B179" s="4"/>
      <c r="C179" s="5"/>
      <c r="D179" s="5"/>
      <c r="E179" s="201">
        <f t="shared" si="5"/>
        <v>0</v>
      </c>
    </row>
    <row r="180" spans="1:5" x14ac:dyDescent="0.3">
      <c r="A180" s="199">
        <f t="shared" si="4"/>
        <v>172</v>
      </c>
      <c r="B180" s="4"/>
      <c r="C180" s="5"/>
      <c r="D180" s="5"/>
      <c r="E180" s="201">
        <f t="shared" si="5"/>
        <v>0</v>
      </c>
    </row>
    <row r="181" spans="1:5" x14ac:dyDescent="0.3">
      <c r="A181" s="199">
        <f t="shared" si="4"/>
        <v>173</v>
      </c>
      <c r="B181" s="4"/>
      <c r="C181" s="5"/>
      <c r="D181" s="5"/>
      <c r="E181" s="201">
        <f t="shared" si="5"/>
        <v>0</v>
      </c>
    </row>
    <row r="182" spans="1:5" x14ac:dyDescent="0.3">
      <c r="A182" s="199">
        <f t="shared" si="4"/>
        <v>174</v>
      </c>
      <c r="B182" s="4"/>
      <c r="C182" s="5"/>
      <c r="D182" s="5"/>
      <c r="E182" s="201">
        <f t="shared" si="5"/>
        <v>0</v>
      </c>
    </row>
    <row r="183" spans="1:5" x14ac:dyDescent="0.3">
      <c r="A183" s="199">
        <f t="shared" si="4"/>
        <v>175</v>
      </c>
      <c r="B183" s="4"/>
      <c r="C183" s="5"/>
      <c r="D183" s="5"/>
      <c r="E183" s="201">
        <f t="shared" si="5"/>
        <v>0</v>
      </c>
    </row>
    <row r="184" spans="1:5" x14ac:dyDescent="0.3">
      <c r="A184" s="199">
        <f t="shared" si="4"/>
        <v>176</v>
      </c>
      <c r="B184" s="4"/>
      <c r="C184" s="5"/>
      <c r="D184" s="5"/>
      <c r="E184" s="201">
        <f t="shared" si="5"/>
        <v>0</v>
      </c>
    </row>
    <row r="185" spans="1:5" x14ac:dyDescent="0.3">
      <c r="A185" s="199">
        <f t="shared" si="4"/>
        <v>177</v>
      </c>
      <c r="B185" s="4"/>
      <c r="C185" s="5"/>
      <c r="D185" s="5"/>
      <c r="E185" s="201">
        <f t="shared" si="5"/>
        <v>0</v>
      </c>
    </row>
    <row r="186" spans="1:5" x14ac:dyDescent="0.3">
      <c r="A186" s="199">
        <f t="shared" si="4"/>
        <v>178</v>
      </c>
      <c r="B186" s="4"/>
      <c r="C186" s="5"/>
      <c r="D186" s="5"/>
      <c r="E186" s="201">
        <f t="shared" si="5"/>
        <v>0</v>
      </c>
    </row>
    <row r="187" spans="1:5" x14ac:dyDescent="0.3">
      <c r="A187" s="199">
        <f t="shared" si="4"/>
        <v>179</v>
      </c>
      <c r="B187" s="4"/>
      <c r="C187" s="5"/>
      <c r="D187" s="5"/>
      <c r="E187" s="201">
        <f t="shared" si="5"/>
        <v>0</v>
      </c>
    </row>
    <row r="188" spans="1:5" x14ac:dyDescent="0.3">
      <c r="A188" s="199">
        <f t="shared" si="4"/>
        <v>180</v>
      </c>
      <c r="B188" s="4"/>
      <c r="C188" s="5"/>
      <c r="D188" s="5"/>
      <c r="E188" s="201">
        <f t="shared" si="5"/>
        <v>0</v>
      </c>
    </row>
    <row r="189" spans="1:5" x14ac:dyDescent="0.3">
      <c r="A189" s="199">
        <f t="shared" si="4"/>
        <v>181</v>
      </c>
      <c r="B189" s="4"/>
      <c r="C189" s="5"/>
      <c r="D189" s="5"/>
      <c r="E189" s="201">
        <f t="shared" si="5"/>
        <v>0</v>
      </c>
    </row>
    <row r="190" spans="1:5" x14ac:dyDescent="0.3">
      <c r="A190" s="199">
        <f t="shared" si="4"/>
        <v>182</v>
      </c>
      <c r="B190" s="4"/>
      <c r="C190" s="5"/>
      <c r="D190" s="5"/>
      <c r="E190" s="201">
        <f t="shared" si="5"/>
        <v>0</v>
      </c>
    </row>
    <row r="191" spans="1:5" x14ac:dyDescent="0.3">
      <c r="A191" s="199">
        <f t="shared" si="4"/>
        <v>183</v>
      </c>
      <c r="B191" s="4"/>
      <c r="C191" s="5"/>
      <c r="D191" s="5"/>
      <c r="E191" s="201">
        <f t="shared" si="5"/>
        <v>0</v>
      </c>
    </row>
    <row r="192" spans="1:5" x14ac:dyDescent="0.3">
      <c r="A192" s="199">
        <f t="shared" si="4"/>
        <v>184</v>
      </c>
      <c r="B192" s="4"/>
      <c r="C192" s="5"/>
      <c r="D192" s="5"/>
      <c r="E192" s="201">
        <f t="shared" si="5"/>
        <v>0</v>
      </c>
    </row>
    <row r="193" spans="1:5" x14ac:dyDescent="0.3">
      <c r="A193" s="199">
        <f t="shared" si="4"/>
        <v>185</v>
      </c>
      <c r="B193" s="4"/>
      <c r="C193" s="5"/>
      <c r="D193" s="5"/>
      <c r="E193" s="201">
        <f t="shared" si="5"/>
        <v>0</v>
      </c>
    </row>
    <row r="194" spans="1:5" x14ac:dyDescent="0.3">
      <c r="A194" s="199">
        <f t="shared" si="4"/>
        <v>186</v>
      </c>
      <c r="B194" s="4"/>
      <c r="C194" s="5"/>
      <c r="D194" s="5"/>
      <c r="E194" s="201">
        <f t="shared" si="5"/>
        <v>0</v>
      </c>
    </row>
    <row r="195" spans="1:5" x14ac:dyDescent="0.3">
      <c r="A195" s="199">
        <f t="shared" si="4"/>
        <v>187</v>
      </c>
      <c r="B195" s="4"/>
      <c r="C195" s="5"/>
      <c r="D195" s="5"/>
      <c r="E195" s="201">
        <f t="shared" si="5"/>
        <v>0</v>
      </c>
    </row>
    <row r="196" spans="1:5" x14ac:dyDescent="0.3">
      <c r="A196" s="199">
        <f t="shared" si="4"/>
        <v>188</v>
      </c>
      <c r="B196" s="4"/>
      <c r="C196" s="5"/>
      <c r="D196" s="5"/>
      <c r="E196" s="201">
        <f t="shared" si="5"/>
        <v>0</v>
      </c>
    </row>
    <row r="197" spans="1:5" x14ac:dyDescent="0.3">
      <c r="A197" s="199">
        <f t="shared" si="4"/>
        <v>189</v>
      </c>
      <c r="B197" s="4"/>
      <c r="C197" s="5"/>
      <c r="D197" s="5"/>
      <c r="E197" s="201">
        <f t="shared" si="5"/>
        <v>0</v>
      </c>
    </row>
    <row r="198" spans="1:5" x14ac:dyDescent="0.3">
      <c r="A198" s="199">
        <f t="shared" si="4"/>
        <v>190</v>
      </c>
      <c r="B198" s="4"/>
      <c r="C198" s="5"/>
      <c r="D198" s="5"/>
      <c r="E198" s="201">
        <f t="shared" si="5"/>
        <v>0</v>
      </c>
    </row>
    <row r="199" spans="1:5" x14ac:dyDescent="0.3">
      <c r="A199" s="199">
        <f t="shared" si="4"/>
        <v>191</v>
      </c>
      <c r="B199" s="4"/>
      <c r="C199" s="5"/>
      <c r="D199" s="5"/>
      <c r="E199" s="201">
        <f t="shared" si="5"/>
        <v>0</v>
      </c>
    </row>
    <row r="200" spans="1:5" x14ac:dyDescent="0.3">
      <c r="A200" s="199">
        <f t="shared" si="4"/>
        <v>192</v>
      </c>
      <c r="B200" s="4"/>
      <c r="C200" s="5"/>
      <c r="D200" s="5"/>
      <c r="E200" s="201">
        <f t="shared" si="5"/>
        <v>0</v>
      </c>
    </row>
    <row r="201" spans="1:5" x14ac:dyDescent="0.3">
      <c r="A201" s="199">
        <f t="shared" si="4"/>
        <v>193</v>
      </c>
      <c r="B201" s="4"/>
      <c r="C201" s="5"/>
      <c r="D201" s="5"/>
      <c r="E201" s="201">
        <f t="shared" si="5"/>
        <v>0</v>
      </c>
    </row>
    <row r="202" spans="1:5" x14ac:dyDescent="0.3">
      <c r="A202" s="199">
        <f t="shared" ref="A202:A208" si="6">ROW(A202)-8</f>
        <v>194</v>
      </c>
      <c r="B202" s="4"/>
      <c r="C202" s="5"/>
      <c r="D202" s="5"/>
      <c r="E202" s="201">
        <f t="shared" ref="E202:E208" si="7">IF(B202="",0,IF(COUNTBLANK(C202:D202)=2,1,0))</f>
        <v>0</v>
      </c>
    </row>
    <row r="203" spans="1:5" x14ac:dyDescent="0.3">
      <c r="A203" s="199">
        <f t="shared" si="6"/>
        <v>195</v>
      </c>
      <c r="B203" s="4"/>
      <c r="C203" s="5"/>
      <c r="D203" s="5"/>
      <c r="E203" s="201">
        <f t="shared" si="7"/>
        <v>0</v>
      </c>
    </row>
    <row r="204" spans="1:5" x14ac:dyDescent="0.3">
      <c r="A204" s="199">
        <f t="shared" si="6"/>
        <v>196</v>
      </c>
      <c r="B204" s="4"/>
      <c r="C204" s="5"/>
      <c r="D204" s="5"/>
      <c r="E204" s="201">
        <f t="shared" si="7"/>
        <v>0</v>
      </c>
    </row>
    <row r="205" spans="1:5" x14ac:dyDescent="0.3">
      <c r="A205" s="199">
        <f t="shared" si="6"/>
        <v>197</v>
      </c>
      <c r="B205" s="4"/>
      <c r="C205" s="5"/>
      <c r="D205" s="5"/>
      <c r="E205" s="201">
        <f t="shared" si="7"/>
        <v>0</v>
      </c>
    </row>
    <row r="206" spans="1:5" x14ac:dyDescent="0.3">
      <c r="A206" s="199">
        <f t="shared" si="6"/>
        <v>198</v>
      </c>
      <c r="B206" s="4"/>
      <c r="C206" s="5"/>
      <c r="D206" s="5"/>
      <c r="E206" s="201">
        <f t="shared" si="7"/>
        <v>0</v>
      </c>
    </row>
    <row r="207" spans="1:5" x14ac:dyDescent="0.3">
      <c r="A207" s="199">
        <f t="shared" si="6"/>
        <v>199</v>
      </c>
      <c r="B207" s="4"/>
      <c r="C207" s="5"/>
      <c r="D207" s="5"/>
      <c r="E207" s="201">
        <f t="shared" si="7"/>
        <v>0</v>
      </c>
    </row>
    <row r="208" spans="1:5" x14ac:dyDescent="0.3">
      <c r="A208" s="199">
        <f t="shared" si="6"/>
        <v>200</v>
      </c>
      <c r="B208" s="4"/>
      <c r="C208" s="5"/>
      <c r="D208" s="5"/>
      <c r="E208" s="201">
        <f t="shared" si="7"/>
        <v>0</v>
      </c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C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  <c r="D217" s="6"/>
    </row>
    <row r="218" spans="2:4" x14ac:dyDescent="0.3">
      <c r="B218" s="6"/>
      <c r="C218" s="6"/>
      <c r="D218" s="6"/>
    </row>
    <row r="219" spans="2:4" x14ac:dyDescent="0.3">
      <c r="B219" s="6"/>
      <c r="C219" s="6"/>
      <c r="D219" s="6"/>
    </row>
    <row r="220" spans="2:4" x14ac:dyDescent="0.3">
      <c r="B220" s="6"/>
      <c r="C220" s="6"/>
      <c r="D220" s="6"/>
    </row>
    <row r="221" spans="2:4" x14ac:dyDescent="0.3">
      <c r="B221" s="6"/>
      <c r="C221" s="6"/>
      <c r="D221" s="6"/>
    </row>
    <row r="222" spans="2:4" x14ac:dyDescent="0.3">
      <c r="B222" s="6"/>
      <c r="C222" s="6"/>
      <c r="D222" s="6"/>
    </row>
    <row r="223" spans="2:4" x14ac:dyDescent="0.3">
      <c r="B223" s="6"/>
      <c r="C223" s="6"/>
      <c r="D223" s="6"/>
    </row>
    <row r="224" spans="2:4" x14ac:dyDescent="0.3">
      <c r="B224" s="6"/>
      <c r="C224" s="6"/>
      <c r="D224" s="6"/>
    </row>
    <row r="225" spans="2:4" x14ac:dyDescent="0.3">
      <c r="B225" s="6"/>
      <c r="C225" s="6"/>
      <c r="D225" s="6"/>
    </row>
    <row r="226" spans="2:4" x14ac:dyDescent="0.3">
      <c r="B226" s="6"/>
      <c r="C226" s="6"/>
      <c r="D226" s="6"/>
    </row>
    <row r="227" spans="2:4" x14ac:dyDescent="0.3">
      <c r="B227" s="6"/>
      <c r="C227" s="6"/>
      <c r="D227" s="6"/>
    </row>
    <row r="228" spans="2:4" x14ac:dyDescent="0.3">
      <c r="B228" s="6"/>
      <c r="C228" s="6"/>
      <c r="D228" s="6"/>
    </row>
    <row r="229" spans="2:4" x14ac:dyDescent="0.3">
      <c r="B229" s="6"/>
      <c r="C229" s="6"/>
      <c r="D229" s="6"/>
    </row>
    <row r="230" spans="2:4" x14ac:dyDescent="0.3">
      <c r="B230" s="6"/>
      <c r="C230" s="6"/>
      <c r="D230" s="6"/>
    </row>
    <row r="231" spans="2:4" x14ac:dyDescent="0.3">
      <c r="B231" s="6"/>
      <c r="C231" s="6"/>
      <c r="D231" s="6"/>
    </row>
    <row r="232" spans="2:4" x14ac:dyDescent="0.3">
      <c r="B232" s="6"/>
      <c r="C232" s="6"/>
      <c r="D232" s="6"/>
    </row>
    <row r="233" spans="2:4" x14ac:dyDescent="0.3">
      <c r="B233" s="6"/>
      <c r="C233" s="6"/>
      <c r="D233" s="6"/>
    </row>
    <row r="234" spans="2:4" x14ac:dyDescent="0.3">
      <c r="B234" s="6"/>
      <c r="C234" s="6"/>
      <c r="D234" s="6"/>
    </row>
    <row r="235" spans="2:4" x14ac:dyDescent="0.3">
      <c r="B235" s="6"/>
      <c r="C235" s="6"/>
      <c r="D235" s="6"/>
    </row>
    <row r="236" spans="2:4" x14ac:dyDescent="0.3">
      <c r="B236" s="6"/>
      <c r="C236" s="6"/>
      <c r="D236" s="6"/>
    </row>
    <row r="237" spans="2:4" x14ac:dyDescent="0.3">
      <c r="B237" s="6"/>
      <c r="C237" s="6"/>
      <c r="D237" s="6"/>
    </row>
    <row r="238" spans="2:4" x14ac:dyDescent="0.3">
      <c r="B238" s="6"/>
      <c r="C238" s="6"/>
      <c r="D238" s="6"/>
    </row>
    <row r="239" spans="2:4" x14ac:dyDescent="0.3">
      <c r="B239" s="6"/>
      <c r="C239" s="6"/>
      <c r="D239" s="6"/>
    </row>
    <row r="240" spans="2:4" x14ac:dyDescent="0.3">
      <c r="B240" s="6"/>
      <c r="C240" s="6"/>
      <c r="D240" s="6"/>
    </row>
    <row r="241" spans="2:4" x14ac:dyDescent="0.3">
      <c r="B241" s="6"/>
      <c r="C241" s="6"/>
      <c r="D241" s="6"/>
    </row>
    <row r="242" spans="2:4" x14ac:dyDescent="0.3">
      <c r="B242" s="6"/>
      <c r="C242" s="6"/>
      <c r="D242" s="6"/>
    </row>
    <row r="243" spans="2:4" x14ac:dyDescent="0.3">
      <c r="B243" s="6"/>
      <c r="C243" s="6"/>
      <c r="D243" s="6"/>
    </row>
    <row r="244" spans="2:4" x14ac:dyDescent="0.3">
      <c r="B244" s="6"/>
      <c r="C244" s="6"/>
      <c r="D244" s="6"/>
    </row>
    <row r="245" spans="2:4" x14ac:dyDescent="0.3">
      <c r="B245" s="6"/>
      <c r="C245" s="6"/>
      <c r="D245" s="6"/>
    </row>
    <row r="246" spans="2:4" x14ac:dyDescent="0.3">
      <c r="B246" s="6"/>
      <c r="C246" s="6"/>
      <c r="D246" s="6"/>
    </row>
    <row r="247" spans="2:4" x14ac:dyDescent="0.3">
      <c r="B247" s="6"/>
      <c r="C247" s="6"/>
      <c r="D247" s="6"/>
    </row>
    <row r="248" spans="2:4" x14ac:dyDescent="0.3">
      <c r="B248" s="6"/>
      <c r="C248" s="6"/>
      <c r="D248" s="6"/>
    </row>
    <row r="249" spans="2:4" x14ac:dyDescent="0.3">
      <c r="B249" s="6"/>
      <c r="C249" s="6"/>
      <c r="D249" s="6"/>
    </row>
    <row r="250" spans="2:4" x14ac:dyDescent="0.3">
      <c r="B250" s="6"/>
      <c r="C250" s="6"/>
      <c r="D250" s="6"/>
    </row>
    <row r="251" spans="2:4" x14ac:dyDescent="0.3">
      <c r="B251" s="6"/>
      <c r="C251" s="6"/>
      <c r="D251" s="6"/>
    </row>
    <row r="252" spans="2:4" x14ac:dyDescent="0.3">
      <c r="B252" s="6"/>
      <c r="C252" s="6"/>
      <c r="D252" s="6"/>
    </row>
    <row r="253" spans="2:4" x14ac:dyDescent="0.3">
      <c r="B253" s="6"/>
      <c r="C253" s="6"/>
      <c r="D253" s="6"/>
    </row>
    <row r="254" spans="2:4" x14ac:dyDescent="0.3">
      <c r="B254" s="6"/>
      <c r="C254" s="6"/>
      <c r="D254" s="6"/>
    </row>
    <row r="255" spans="2:4" x14ac:dyDescent="0.3">
      <c r="B255" s="6"/>
      <c r="C255" s="6"/>
      <c r="D255" s="6"/>
    </row>
    <row r="256" spans="2:4" x14ac:dyDescent="0.3">
      <c r="B256" s="6"/>
      <c r="C256" s="6"/>
      <c r="D256" s="6"/>
    </row>
    <row r="257" spans="2:4" x14ac:dyDescent="0.3">
      <c r="B257" s="6"/>
      <c r="C257" s="6"/>
      <c r="D257" s="6"/>
    </row>
    <row r="258" spans="2:4" x14ac:dyDescent="0.3">
      <c r="B258" s="6"/>
      <c r="C258" s="6"/>
      <c r="D258" s="6"/>
    </row>
    <row r="259" spans="2:4" x14ac:dyDescent="0.3">
      <c r="B259" s="6"/>
      <c r="C259" s="6"/>
      <c r="D259" s="6"/>
    </row>
    <row r="260" spans="2:4" x14ac:dyDescent="0.3">
      <c r="B260" s="6"/>
      <c r="C260" s="6"/>
      <c r="D260" s="6"/>
    </row>
    <row r="261" spans="2:4" x14ac:dyDescent="0.3">
      <c r="B261" s="6"/>
      <c r="C261" s="6"/>
      <c r="D261" s="6"/>
    </row>
    <row r="262" spans="2:4" x14ac:dyDescent="0.3">
      <c r="B262" s="6"/>
      <c r="C262" s="6"/>
      <c r="D262" s="6"/>
    </row>
    <row r="263" spans="2:4" x14ac:dyDescent="0.3">
      <c r="B263" s="6"/>
      <c r="C263" s="6"/>
      <c r="D263" s="6"/>
    </row>
    <row r="264" spans="2:4" x14ac:dyDescent="0.3">
      <c r="B264" s="6"/>
      <c r="C264" s="6"/>
      <c r="D264" s="6"/>
    </row>
    <row r="265" spans="2:4" x14ac:dyDescent="0.3">
      <c r="B265" s="6"/>
      <c r="C265" s="6"/>
      <c r="D265" s="6"/>
    </row>
    <row r="266" spans="2:4" x14ac:dyDescent="0.3">
      <c r="B266" s="6"/>
      <c r="C266" s="6"/>
      <c r="D266" s="6"/>
    </row>
    <row r="267" spans="2:4" x14ac:dyDescent="0.3">
      <c r="B267" s="6"/>
      <c r="C267" s="6"/>
      <c r="D267" s="6"/>
    </row>
    <row r="268" spans="2:4" x14ac:dyDescent="0.3">
      <c r="B268" s="6"/>
      <c r="C268" s="6"/>
      <c r="D268" s="6"/>
    </row>
    <row r="269" spans="2:4" x14ac:dyDescent="0.3">
      <c r="B269" s="6"/>
      <c r="C269" s="6"/>
      <c r="D269" s="6"/>
    </row>
    <row r="270" spans="2:4" x14ac:dyDescent="0.3">
      <c r="B270" s="6"/>
      <c r="C270" s="6"/>
      <c r="D270" s="6"/>
    </row>
    <row r="271" spans="2:4" x14ac:dyDescent="0.3">
      <c r="B271" s="6"/>
      <c r="C271" s="6"/>
      <c r="D271" s="6"/>
    </row>
    <row r="272" spans="2:4" x14ac:dyDescent="0.3">
      <c r="B272" s="6"/>
      <c r="C272" s="6"/>
      <c r="D272" s="6"/>
    </row>
    <row r="273" spans="2:4" x14ac:dyDescent="0.3">
      <c r="B273" s="6"/>
      <c r="C273" s="6"/>
      <c r="D273" s="6"/>
    </row>
    <row r="274" spans="2:4" x14ac:dyDescent="0.3">
      <c r="B274" s="6"/>
      <c r="C274" s="6"/>
      <c r="D274" s="6"/>
    </row>
    <row r="275" spans="2:4" x14ac:dyDescent="0.3">
      <c r="B275" s="6"/>
      <c r="C275" s="6"/>
      <c r="D275" s="6"/>
    </row>
    <row r="276" spans="2:4" x14ac:dyDescent="0.3">
      <c r="B276" s="6"/>
      <c r="C276" s="6"/>
      <c r="D276" s="6"/>
    </row>
    <row r="277" spans="2:4" x14ac:dyDescent="0.3">
      <c r="B277" s="6"/>
      <c r="C277" s="6"/>
      <c r="D277" s="6"/>
    </row>
    <row r="278" spans="2:4" x14ac:dyDescent="0.3">
      <c r="B278" s="6"/>
      <c r="C278" s="6"/>
      <c r="D278" s="6"/>
    </row>
    <row r="279" spans="2:4" x14ac:dyDescent="0.3">
      <c r="B279" s="6"/>
      <c r="C279" s="6"/>
      <c r="D279" s="6"/>
    </row>
    <row r="280" spans="2:4" x14ac:dyDescent="0.3">
      <c r="B280" s="6"/>
      <c r="C280" s="6"/>
      <c r="D280" s="6"/>
    </row>
    <row r="281" spans="2:4" x14ac:dyDescent="0.3">
      <c r="B281" s="6"/>
      <c r="C281" s="6"/>
      <c r="D281" s="6"/>
    </row>
    <row r="282" spans="2:4" x14ac:dyDescent="0.3">
      <c r="B282" s="6"/>
      <c r="C282" s="6"/>
      <c r="D282" s="6"/>
    </row>
    <row r="283" spans="2:4" x14ac:dyDescent="0.3">
      <c r="B283" s="6"/>
      <c r="C283" s="6"/>
      <c r="D283" s="6"/>
    </row>
    <row r="284" spans="2:4" x14ac:dyDescent="0.3">
      <c r="B284" s="6"/>
      <c r="C284" s="6"/>
      <c r="D284" s="6"/>
    </row>
    <row r="285" spans="2:4" x14ac:dyDescent="0.3">
      <c r="B285" s="6"/>
      <c r="C285" s="6"/>
      <c r="D285" s="6"/>
    </row>
    <row r="286" spans="2:4" x14ac:dyDescent="0.3">
      <c r="B286" s="6"/>
      <c r="C286" s="6"/>
      <c r="D286" s="6"/>
    </row>
    <row r="287" spans="2:4" x14ac:dyDescent="0.3">
      <c r="B287" s="6"/>
      <c r="C287" s="6"/>
      <c r="D287" s="6"/>
    </row>
    <row r="288" spans="2:4" x14ac:dyDescent="0.3">
      <c r="B288" s="6"/>
      <c r="C288" s="6"/>
      <c r="D288" s="6"/>
    </row>
    <row r="289" spans="2:4" x14ac:dyDescent="0.3">
      <c r="B289" s="6"/>
      <c r="C289" s="6"/>
      <c r="D289" s="6"/>
    </row>
    <row r="290" spans="2:4" x14ac:dyDescent="0.3">
      <c r="B290" s="6"/>
      <c r="C290" s="6"/>
      <c r="D290" s="6"/>
    </row>
    <row r="291" spans="2:4" x14ac:dyDescent="0.3">
      <c r="B291" s="6"/>
      <c r="C291" s="6"/>
      <c r="D291" s="6"/>
    </row>
    <row r="292" spans="2:4" x14ac:dyDescent="0.3">
      <c r="B292" s="6"/>
      <c r="C292" s="6"/>
      <c r="D292" s="6"/>
    </row>
    <row r="293" spans="2:4" x14ac:dyDescent="0.3">
      <c r="B293" s="6"/>
      <c r="C293" s="6"/>
      <c r="D293" s="6"/>
    </row>
    <row r="294" spans="2:4" x14ac:dyDescent="0.3">
      <c r="B294" s="6"/>
      <c r="C294" s="6"/>
      <c r="D294" s="6"/>
    </row>
    <row r="295" spans="2:4" x14ac:dyDescent="0.3">
      <c r="B295" s="6"/>
      <c r="C295" s="6"/>
      <c r="D295" s="6"/>
    </row>
    <row r="296" spans="2:4" x14ac:dyDescent="0.3">
      <c r="B296" s="6"/>
      <c r="C296" s="6"/>
      <c r="D296" s="6"/>
    </row>
    <row r="297" spans="2:4" x14ac:dyDescent="0.3">
      <c r="B297" s="6"/>
      <c r="C297" s="6"/>
      <c r="D297" s="6"/>
    </row>
    <row r="298" spans="2:4" x14ac:dyDescent="0.3">
      <c r="B298" s="6"/>
      <c r="C298" s="6"/>
      <c r="D298" s="6"/>
    </row>
    <row r="299" spans="2:4" x14ac:dyDescent="0.3">
      <c r="B299" s="6"/>
      <c r="C299" s="6"/>
      <c r="D299" s="6"/>
    </row>
    <row r="300" spans="2:4" x14ac:dyDescent="0.3">
      <c r="B300" s="6"/>
      <c r="C300" s="6"/>
      <c r="D300" s="6"/>
    </row>
    <row r="301" spans="2:4" x14ac:dyDescent="0.3">
      <c r="B301" s="6"/>
      <c r="C301" s="6"/>
      <c r="D301" s="6"/>
    </row>
    <row r="302" spans="2:4" x14ac:dyDescent="0.3">
      <c r="B302" s="6"/>
      <c r="C302" s="6"/>
      <c r="D302" s="6"/>
    </row>
    <row r="303" spans="2:4" x14ac:dyDescent="0.3">
      <c r="B303" s="6"/>
      <c r="C303" s="6"/>
      <c r="D303" s="6"/>
    </row>
    <row r="304" spans="2:4" x14ac:dyDescent="0.3">
      <c r="B304" s="6"/>
      <c r="C304" s="6"/>
      <c r="D304" s="6"/>
    </row>
    <row r="305" spans="2:4" x14ac:dyDescent="0.3">
      <c r="B305" s="6"/>
      <c r="C305" s="6"/>
      <c r="D305" s="6"/>
    </row>
    <row r="306" spans="2:4" x14ac:dyDescent="0.3">
      <c r="B306" s="6"/>
      <c r="C306" s="6"/>
      <c r="D306" s="6"/>
    </row>
    <row r="307" spans="2:4" x14ac:dyDescent="0.3">
      <c r="B307" s="6"/>
      <c r="C307" s="6"/>
      <c r="D307" s="6"/>
    </row>
    <row r="308" spans="2:4" x14ac:dyDescent="0.3">
      <c r="B308" s="6"/>
      <c r="C308" s="6"/>
      <c r="D308" s="6"/>
    </row>
    <row r="309" spans="2:4" x14ac:dyDescent="0.3">
      <c r="B309" s="6"/>
      <c r="C309" s="6"/>
      <c r="D309" s="6"/>
    </row>
    <row r="310" spans="2:4" x14ac:dyDescent="0.3">
      <c r="B310" s="6"/>
      <c r="C310" s="6"/>
      <c r="D310" s="6"/>
    </row>
    <row r="311" spans="2:4" x14ac:dyDescent="0.3">
      <c r="B311" s="6"/>
      <c r="C311" s="6"/>
      <c r="D311" s="6"/>
    </row>
    <row r="312" spans="2:4" x14ac:dyDescent="0.3">
      <c r="B312" s="6"/>
      <c r="C312" s="6"/>
      <c r="D312" s="6"/>
    </row>
    <row r="313" spans="2:4" x14ac:dyDescent="0.3">
      <c r="B313" s="6"/>
      <c r="C313" s="6"/>
      <c r="D313" s="6"/>
    </row>
    <row r="314" spans="2:4" x14ac:dyDescent="0.3">
      <c r="B314" s="6"/>
      <c r="C314" s="6"/>
      <c r="D314" s="6"/>
    </row>
    <row r="315" spans="2:4" x14ac:dyDescent="0.3">
      <c r="B315" s="6"/>
      <c r="C315" s="6"/>
      <c r="D315" s="6"/>
    </row>
    <row r="316" spans="2:4" x14ac:dyDescent="0.3">
      <c r="B316" s="6"/>
      <c r="C316" s="6"/>
      <c r="D316" s="6"/>
    </row>
    <row r="317" spans="2:4" x14ac:dyDescent="0.3">
      <c r="B317" s="6"/>
      <c r="C317" s="6"/>
      <c r="D317" s="6"/>
    </row>
    <row r="318" spans="2:4" x14ac:dyDescent="0.3">
      <c r="B318" s="6"/>
      <c r="C318" s="6"/>
      <c r="D318" s="6"/>
    </row>
    <row r="319" spans="2:4" x14ac:dyDescent="0.3">
      <c r="B319" s="6"/>
      <c r="C319" s="6"/>
      <c r="D319" s="6"/>
    </row>
    <row r="320" spans="2:4" x14ac:dyDescent="0.3">
      <c r="B320" s="6"/>
      <c r="C320" s="6"/>
      <c r="D320" s="6"/>
    </row>
    <row r="321" spans="2:4" x14ac:dyDescent="0.3">
      <c r="B321" s="6"/>
      <c r="C321" s="6"/>
      <c r="D321" s="6"/>
    </row>
    <row r="322" spans="2:4" x14ac:dyDescent="0.3">
      <c r="B322" s="6"/>
      <c r="C322" s="6"/>
      <c r="D322" s="6"/>
    </row>
    <row r="323" spans="2:4" x14ac:dyDescent="0.3">
      <c r="B323" s="6"/>
      <c r="C323" s="6"/>
      <c r="D323" s="6"/>
    </row>
    <row r="324" spans="2:4" x14ac:dyDescent="0.3">
      <c r="B324" s="6"/>
      <c r="C324" s="6"/>
      <c r="D324" s="6"/>
    </row>
    <row r="325" spans="2:4" x14ac:dyDescent="0.3">
      <c r="B325" s="6"/>
      <c r="C325" s="6"/>
      <c r="D325" s="6"/>
    </row>
    <row r="326" spans="2:4" x14ac:dyDescent="0.3">
      <c r="B326" s="6"/>
      <c r="C326" s="6"/>
      <c r="D326" s="6"/>
    </row>
    <row r="327" spans="2:4" x14ac:dyDescent="0.3">
      <c r="B327" s="6"/>
      <c r="C327" s="6"/>
      <c r="D327" s="6"/>
    </row>
    <row r="328" spans="2:4" x14ac:dyDescent="0.3">
      <c r="B328" s="6"/>
      <c r="C328" s="6"/>
      <c r="D328" s="6"/>
    </row>
    <row r="329" spans="2:4" x14ac:dyDescent="0.3">
      <c r="B329" s="6"/>
      <c r="C329" s="6"/>
      <c r="D329" s="6"/>
    </row>
    <row r="330" spans="2:4" x14ac:dyDescent="0.3">
      <c r="B330" s="6"/>
      <c r="C330" s="6"/>
      <c r="D330" s="6"/>
    </row>
    <row r="331" spans="2:4" x14ac:dyDescent="0.3">
      <c r="B331" s="6"/>
      <c r="C331" s="6"/>
      <c r="D331" s="6"/>
    </row>
    <row r="332" spans="2:4" x14ac:dyDescent="0.3">
      <c r="B332" s="6"/>
      <c r="C332" s="6"/>
      <c r="D332" s="6"/>
    </row>
    <row r="333" spans="2:4" x14ac:dyDescent="0.3">
      <c r="B333" s="6"/>
      <c r="C333" s="6"/>
      <c r="D333" s="6"/>
    </row>
    <row r="334" spans="2:4" x14ac:dyDescent="0.3">
      <c r="B334" s="6"/>
      <c r="C334" s="6"/>
      <c r="D334" s="6"/>
    </row>
    <row r="335" spans="2:4" x14ac:dyDescent="0.3">
      <c r="B335" s="6"/>
      <c r="C335" s="6"/>
      <c r="D335" s="6"/>
    </row>
    <row r="336" spans="2:4" x14ac:dyDescent="0.3">
      <c r="B336" s="6"/>
      <c r="C336" s="6"/>
      <c r="D336" s="6"/>
    </row>
    <row r="337" spans="2:4" x14ac:dyDescent="0.3">
      <c r="B337" s="6"/>
      <c r="C337" s="6"/>
      <c r="D337" s="6"/>
    </row>
    <row r="338" spans="2:4" x14ac:dyDescent="0.3">
      <c r="B338" s="6"/>
      <c r="C338" s="6"/>
      <c r="D338" s="6"/>
    </row>
    <row r="339" spans="2:4" x14ac:dyDescent="0.3">
      <c r="B339" s="6"/>
      <c r="C339" s="6"/>
      <c r="D339" s="6"/>
    </row>
    <row r="340" spans="2:4" x14ac:dyDescent="0.3">
      <c r="B340" s="6"/>
      <c r="C340" s="6"/>
      <c r="D340" s="6"/>
    </row>
    <row r="341" spans="2:4" x14ac:dyDescent="0.3">
      <c r="B341" s="6"/>
      <c r="C341" s="6"/>
      <c r="D341" s="6"/>
    </row>
    <row r="342" spans="2:4" x14ac:dyDescent="0.3">
      <c r="B342" s="6"/>
      <c r="C342" s="6"/>
      <c r="D342" s="6"/>
    </row>
    <row r="343" spans="2:4" x14ac:dyDescent="0.3">
      <c r="B343" s="6"/>
      <c r="C343" s="6"/>
      <c r="D343" s="6"/>
    </row>
    <row r="344" spans="2:4" x14ac:dyDescent="0.3">
      <c r="B344" s="6"/>
      <c r="C344" s="6"/>
      <c r="D344" s="6"/>
    </row>
    <row r="345" spans="2:4" x14ac:dyDescent="0.3">
      <c r="B345" s="6"/>
      <c r="C345" s="6"/>
      <c r="D345" s="6"/>
    </row>
    <row r="346" spans="2:4" x14ac:dyDescent="0.3">
      <c r="B346" s="6"/>
      <c r="C346" s="6"/>
      <c r="D346" s="6"/>
    </row>
    <row r="347" spans="2:4" x14ac:dyDescent="0.3">
      <c r="B347" s="6"/>
      <c r="C347" s="6"/>
      <c r="D347" s="6"/>
    </row>
    <row r="348" spans="2:4" x14ac:dyDescent="0.3">
      <c r="B348" s="6"/>
      <c r="C348" s="6"/>
      <c r="D348" s="6"/>
    </row>
    <row r="349" spans="2:4" x14ac:dyDescent="0.3">
      <c r="B349" s="6"/>
      <c r="C349" s="6"/>
      <c r="D349" s="6"/>
    </row>
    <row r="350" spans="2:4" x14ac:dyDescent="0.3">
      <c r="B350" s="6"/>
      <c r="C350" s="6"/>
      <c r="D350" s="6"/>
    </row>
    <row r="351" spans="2:4" x14ac:dyDescent="0.3">
      <c r="B351" s="6"/>
      <c r="C351" s="6"/>
      <c r="D351" s="6"/>
    </row>
    <row r="352" spans="2:4" x14ac:dyDescent="0.3">
      <c r="B352" s="6"/>
      <c r="C352" s="6"/>
      <c r="D352" s="6"/>
    </row>
    <row r="353" spans="2:4" x14ac:dyDescent="0.3">
      <c r="B353" s="6"/>
      <c r="C353" s="6"/>
      <c r="D353" s="6"/>
    </row>
    <row r="354" spans="2:4" x14ac:dyDescent="0.3">
      <c r="B354" s="6"/>
      <c r="C354" s="6"/>
      <c r="D354" s="6"/>
    </row>
    <row r="355" spans="2:4" x14ac:dyDescent="0.3">
      <c r="B355" s="6"/>
      <c r="C355" s="6"/>
      <c r="D355" s="6"/>
    </row>
    <row r="356" spans="2:4" x14ac:dyDescent="0.3">
      <c r="B356" s="6"/>
      <c r="C356" s="6"/>
      <c r="D356" s="6"/>
    </row>
    <row r="357" spans="2:4" x14ac:dyDescent="0.3">
      <c r="B357" s="6"/>
      <c r="C357" s="6"/>
      <c r="D357" s="6"/>
    </row>
    <row r="358" spans="2:4" x14ac:dyDescent="0.3">
      <c r="B358" s="6"/>
      <c r="C358" s="6"/>
      <c r="D358" s="6"/>
    </row>
    <row r="359" spans="2:4" x14ac:dyDescent="0.3">
      <c r="B359" s="6"/>
      <c r="C359" s="6"/>
      <c r="D359" s="6"/>
    </row>
    <row r="360" spans="2:4" x14ac:dyDescent="0.3">
      <c r="B360" s="6"/>
      <c r="C360" s="6"/>
      <c r="D360" s="6"/>
    </row>
    <row r="361" spans="2:4" x14ac:dyDescent="0.3">
      <c r="B361" s="6"/>
      <c r="C361" s="6"/>
      <c r="D361" s="6"/>
    </row>
    <row r="362" spans="2:4" x14ac:dyDescent="0.3">
      <c r="B362" s="6"/>
      <c r="C362" s="6"/>
      <c r="D362" s="6"/>
    </row>
    <row r="363" spans="2:4" x14ac:dyDescent="0.3">
      <c r="B363" s="6"/>
      <c r="C363" s="6"/>
      <c r="D363" s="6"/>
    </row>
    <row r="364" spans="2:4" x14ac:dyDescent="0.3">
      <c r="B364" s="6"/>
      <c r="C364" s="6"/>
      <c r="D364" s="6"/>
    </row>
    <row r="365" spans="2:4" x14ac:dyDescent="0.3">
      <c r="B365" s="6"/>
      <c r="C365" s="6"/>
      <c r="D365" s="6"/>
    </row>
    <row r="366" spans="2:4" x14ac:dyDescent="0.3">
      <c r="B366" s="6"/>
      <c r="C366" s="6"/>
      <c r="D366" s="6"/>
    </row>
    <row r="367" spans="2:4" x14ac:dyDescent="0.3">
      <c r="B367" s="6"/>
      <c r="C367" s="6"/>
      <c r="D367" s="6"/>
    </row>
    <row r="368" spans="2:4" x14ac:dyDescent="0.3">
      <c r="B368" s="6"/>
      <c r="C368" s="6"/>
      <c r="D368" s="6"/>
    </row>
    <row r="369" spans="2:4" x14ac:dyDescent="0.3">
      <c r="B369" s="6"/>
      <c r="C369" s="6"/>
      <c r="D369" s="6"/>
    </row>
    <row r="370" spans="2:4" x14ac:dyDescent="0.3">
      <c r="B370" s="6"/>
      <c r="C370" s="6"/>
      <c r="D370" s="6"/>
    </row>
    <row r="371" spans="2:4" x14ac:dyDescent="0.3">
      <c r="B371" s="6"/>
      <c r="C371" s="6"/>
      <c r="D371" s="6"/>
    </row>
    <row r="372" spans="2:4" x14ac:dyDescent="0.3">
      <c r="B372" s="6"/>
      <c r="C372" s="6"/>
      <c r="D372" s="6"/>
    </row>
    <row r="373" spans="2:4" x14ac:dyDescent="0.3">
      <c r="B373" s="6"/>
      <c r="C373" s="6"/>
      <c r="D373" s="6"/>
    </row>
    <row r="374" spans="2:4" x14ac:dyDescent="0.3">
      <c r="B374" s="6"/>
      <c r="C374" s="6"/>
      <c r="D374" s="6"/>
    </row>
    <row r="375" spans="2:4" x14ac:dyDescent="0.3">
      <c r="B375" s="6"/>
      <c r="C375" s="6"/>
      <c r="D375" s="6"/>
    </row>
    <row r="376" spans="2:4" x14ac:dyDescent="0.3">
      <c r="B376" s="6"/>
      <c r="C376" s="6"/>
      <c r="D376" s="6"/>
    </row>
    <row r="377" spans="2:4" x14ac:dyDescent="0.3">
      <c r="B377" s="6"/>
      <c r="C377" s="6"/>
      <c r="D377" s="6"/>
    </row>
    <row r="378" spans="2:4" x14ac:dyDescent="0.3">
      <c r="B378" s="6"/>
      <c r="C378" s="6"/>
      <c r="D378" s="6"/>
    </row>
    <row r="379" spans="2:4" x14ac:dyDescent="0.3">
      <c r="B379" s="6"/>
      <c r="C379" s="6"/>
      <c r="D379" s="6"/>
    </row>
    <row r="380" spans="2:4" x14ac:dyDescent="0.3">
      <c r="B380" s="6"/>
      <c r="C380" s="6"/>
      <c r="D380" s="6"/>
    </row>
    <row r="381" spans="2:4" x14ac:dyDescent="0.3">
      <c r="B381" s="6"/>
      <c r="C381" s="6"/>
      <c r="D381" s="6"/>
    </row>
    <row r="382" spans="2:4" x14ac:dyDescent="0.3">
      <c r="B382" s="6"/>
      <c r="C382" s="6"/>
      <c r="D382" s="6"/>
    </row>
    <row r="383" spans="2:4" x14ac:dyDescent="0.3">
      <c r="B383" s="6"/>
      <c r="C383" s="6"/>
      <c r="D383" s="6"/>
    </row>
    <row r="384" spans="2:4" x14ac:dyDescent="0.3">
      <c r="B384" s="6"/>
      <c r="C384" s="6"/>
      <c r="D384" s="6"/>
    </row>
    <row r="385" spans="2:4" x14ac:dyDescent="0.3">
      <c r="B385" s="6"/>
      <c r="C385" s="6"/>
      <c r="D385" s="6"/>
    </row>
    <row r="386" spans="2:4" x14ac:dyDescent="0.3">
      <c r="B386" s="6"/>
      <c r="C386" s="6"/>
      <c r="D386" s="6"/>
    </row>
    <row r="387" spans="2:4" x14ac:dyDescent="0.3">
      <c r="B387" s="6"/>
      <c r="C387" s="6"/>
      <c r="D387" s="6"/>
    </row>
    <row r="388" spans="2:4" x14ac:dyDescent="0.3">
      <c r="B388" s="6"/>
      <c r="C388" s="6"/>
      <c r="D388" s="6"/>
    </row>
    <row r="389" spans="2:4" x14ac:dyDescent="0.3">
      <c r="B389" s="6"/>
      <c r="C389" s="6"/>
      <c r="D389" s="6"/>
    </row>
    <row r="390" spans="2:4" x14ac:dyDescent="0.3">
      <c r="B390" s="6"/>
      <c r="C390" s="6"/>
      <c r="D390" s="6"/>
    </row>
    <row r="391" spans="2:4" x14ac:dyDescent="0.3">
      <c r="B391" s="6"/>
      <c r="C391" s="6"/>
      <c r="D391" s="6"/>
    </row>
    <row r="392" spans="2:4" x14ac:dyDescent="0.3">
      <c r="B392" s="6"/>
      <c r="C392" s="6"/>
      <c r="D392" s="6"/>
    </row>
    <row r="393" spans="2:4" x14ac:dyDescent="0.3">
      <c r="B393" s="6"/>
      <c r="C393" s="6"/>
      <c r="D393" s="6"/>
    </row>
    <row r="394" spans="2:4" x14ac:dyDescent="0.3">
      <c r="B394" s="6"/>
      <c r="C394" s="6"/>
      <c r="D394" s="6"/>
    </row>
    <row r="395" spans="2:4" x14ac:dyDescent="0.3">
      <c r="B395" s="6"/>
      <c r="C395" s="6"/>
      <c r="D395" s="6"/>
    </row>
    <row r="396" spans="2:4" x14ac:dyDescent="0.3">
      <c r="B396" s="6"/>
      <c r="C396" s="6"/>
      <c r="D396" s="6"/>
    </row>
    <row r="397" spans="2:4" x14ac:dyDescent="0.3">
      <c r="B397" s="6"/>
      <c r="C397" s="6"/>
      <c r="D397" s="6"/>
    </row>
    <row r="398" spans="2:4" x14ac:dyDescent="0.3">
      <c r="B398" s="6"/>
      <c r="C398" s="6"/>
      <c r="D398" s="6"/>
    </row>
    <row r="399" spans="2:4" x14ac:dyDescent="0.3">
      <c r="B399" s="6"/>
      <c r="C399" s="6"/>
      <c r="D399" s="6"/>
    </row>
    <row r="400" spans="2:4" x14ac:dyDescent="0.3">
      <c r="B400" s="6"/>
      <c r="C400" s="6"/>
      <c r="D400" s="6"/>
    </row>
    <row r="401" spans="2:4" x14ac:dyDescent="0.3">
      <c r="B401" s="6"/>
      <c r="C401" s="6"/>
      <c r="D401" s="6"/>
    </row>
    <row r="402" spans="2:4" x14ac:dyDescent="0.3">
      <c r="B402" s="6"/>
      <c r="C402" s="6"/>
      <c r="D402" s="6"/>
    </row>
    <row r="403" spans="2:4" x14ac:dyDescent="0.3">
      <c r="B403" s="6"/>
      <c r="C403" s="6"/>
      <c r="D403" s="6"/>
    </row>
    <row r="404" spans="2:4" x14ac:dyDescent="0.3">
      <c r="B404" s="6"/>
      <c r="C404" s="6"/>
      <c r="D404" s="6"/>
    </row>
    <row r="405" spans="2:4" x14ac:dyDescent="0.3">
      <c r="B405" s="6"/>
      <c r="C405" s="6"/>
      <c r="D405" s="6"/>
    </row>
    <row r="406" spans="2:4" x14ac:dyDescent="0.3">
      <c r="B406" s="6"/>
      <c r="C406" s="6"/>
      <c r="D406" s="6"/>
    </row>
    <row r="407" spans="2:4" x14ac:dyDescent="0.3">
      <c r="B407" s="6"/>
      <c r="C407" s="6"/>
      <c r="D407" s="6"/>
    </row>
    <row r="408" spans="2:4" x14ac:dyDescent="0.3">
      <c r="B408" s="6"/>
      <c r="C408" s="6"/>
      <c r="D408" s="6"/>
    </row>
  </sheetData>
  <sheetProtection sheet="1" selectLockedCells="1"/>
  <mergeCells count="8">
    <mergeCell ref="A7:A8"/>
    <mergeCell ref="B7:B8"/>
    <mergeCell ref="C7:D7"/>
    <mergeCell ref="C1:D1"/>
    <mergeCell ref="G1:H1"/>
    <mergeCell ref="C3:D3"/>
    <mergeCell ref="C4:D4"/>
    <mergeCell ref="C5:D5"/>
  </mergeCells>
  <phoneticPr fontId="9"/>
  <conditionalFormatting sqref="G1:H1">
    <cfRule type="containsBlanks" dxfId="186" priority="6">
      <formula>LEN(TRIM(G1))=0</formula>
    </cfRule>
  </conditionalFormatting>
  <conditionalFormatting sqref="C9:C208">
    <cfRule type="expression" dxfId="185" priority="2">
      <formula>IF(B9&lt;&gt;"",IF(C9="",TRUE,FALSE))</formula>
    </cfRule>
  </conditionalFormatting>
  <conditionalFormatting sqref="D9:D208">
    <cfRule type="expression" dxfId="184" priority="1">
      <formula>IF(B9&lt;&gt;"",IF(D9="",TRUE,FALSE))</formula>
    </cfRule>
  </conditionalFormatting>
  <conditionalFormatting sqref="A9:D208">
    <cfRule type="expression" dxfId="183" priority="3">
      <formula>IF($A9="",FALSE,IF(MOD(ROW(),2)=0,FALSE,TRUE))</formula>
    </cfRule>
  </conditionalFormatting>
  <dataValidations count="2">
    <dataValidation imeMode="on" allowBlank="1" showInputMessage="1" showErrorMessage="1" sqref="B9:B208 G1:H1" xr:uid="{00000000-0002-0000-0800-000000000000}"/>
    <dataValidation imeMode="off" allowBlank="1" showInputMessage="1" showErrorMessage="1" sqref="C9:D208" xr:uid="{00000000-0002-0000-0800-000001000000}"/>
  </dataValidations>
  <pageMargins left="0.56000000000000005" right="0.4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49</vt:i4>
      </vt:variant>
      <vt:variant>
        <vt:lpstr>名前付き一覧</vt:lpstr>
      </vt:variant>
      <vt:variant>
        <vt:i4>1</vt:i4>
      </vt:variant>
    </vt:vector>
  </HeadingPairs>
  <TitlesOfParts>
    <vt:vector size="50" baseType="lpstr">
      <vt:lpstr>表紙</vt:lpstr>
      <vt:lpstr>集計</vt:lpstr>
      <vt:lpstr>北海道</vt:lpstr>
      <vt:lpstr>青森</vt:lpstr>
      <vt:lpstr>岩手</vt:lpstr>
      <vt:lpstr>宮城</vt:lpstr>
      <vt:lpstr>秋田</vt:lpstr>
      <vt:lpstr>山形</vt:lpstr>
      <vt:lpstr>福島</vt:lpstr>
      <vt:lpstr>茨城</vt:lpstr>
      <vt:lpstr>栃木</vt:lpstr>
      <vt:lpstr>群馬</vt:lpstr>
      <vt:lpstr>埼玉</vt:lpstr>
      <vt:lpstr>千葉</vt:lpstr>
      <vt:lpstr>東京</vt:lpstr>
      <vt:lpstr>神奈川</vt:lpstr>
      <vt:lpstr>山梨</vt:lpstr>
      <vt:lpstr>富山</vt:lpstr>
      <vt:lpstr>石川</vt:lpstr>
      <vt:lpstr>新潟</vt:lpstr>
      <vt:lpstr>福井</vt:lpstr>
      <vt:lpstr>長野</vt:lpstr>
      <vt:lpstr>岐阜</vt:lpstr>
      <vt:lpstr>静岡</vt:lpstr>
      <vt:lpstr>愛知</vt:lpstr>
      <vt:lpstr>三重</vt:lpstr>
      <vt:lpstr>滋賀</vt:lpstr>
      <vt:lpstr>京都</vt:lpstr>
      <vt:lpstr>大阪</vt:lpstr>
      <vt:lpstr>兵庫</vt:lpstr>
      <vt:lpstr>奈良</vt:lpstr>
      <vt:lpstr>和歌山</vt:lpstr>
      <vt:lpstr>鳥取</vt:lpstr>
      <vt:lpstr>島根</vt:lpstr>
      <vt:lpstr>岡山</vt:lpstr>
      <vt:lpstr>広島</vt:lpstr>
      <vt:lpstr>山口</vt:lpstr>
      <vt:lpstr>徳島</vt:lpstr>
      <vt:lpstr>愛媛</vt:lpstr>
      <vt:lpstr>香川</vt:lpstr>
      <vt:lpstr>高知</vt:lpstr>
      <vt:lpstr>福岡</vt:lpstr>
      <vt:lpstr>熊本</vt:lpstr>
      <vt:lpstr>鹿児島</vt:lpstr>
      <vt:lpstr>長崎</vt:lpstr>
      <vt:lpstr>宮崎</vt:lpstr>
      <vt:lpstr>大分</vt:lpstr>
      <vt:lpstr>佐賀</vt:lpstr>
      <vt:lpstr>沖縄</vt:lpstr>
      <vt:lpstr>集計!Print_Titles</vt:lpstr>
    </vt:vector>
  </TitlesOfParts>
  <Company>札幌市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長永　勝利</dc:creator>
  <cp:lastModifiedBy>tennis</cp:lastModifiedBy>
  <cp:lastPrinted>2019-07-08T10:05:45Z</cp:lastPrinted>
  <dcterms:created xsi:type="dcterms:W3CDTF">2019-05-07T00:36:17Z</dcterms:created>
  <dcterms:modified xsi:type="dcterms:W3CDTF">2020-03-18T08:10:33Z</dcterms:modified>
</cp:coreProperties>
</file>